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документы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09" i="1" l="1"/>
  <c r="I509" i="1"/>
  <c r="H509" i="1"/>
  <c r="G509" i="1"/>
  <c r="J467" i="1"/>
  <c r="I467" i="1"/>
  <c r="H467" i="1"/>
  <c r="G467" i="1"/>
  <c r="G425" i="1"/>
  <c r="J425" i="1"/>
  <c r="I425" i="1"/>
  <c r="H425" i="1"/>
  <c r="G383" i="1"/>
  <c r="H383" i="1"/>
  <c r="J383" i="1"/>
  <c r="I383" i="1"/>
  <c r="F509" i="1"/>
  <c r="F467" i="1"/>
  <c r="F425" i="1"/>
  <c r="G341" i="1"/>
  <c r="H341" i="1"/>
  <c r="I341" i="1"/>
  <c r="J341" i="1"/>
  <c r="F341" i="1"/>
  <c r="H299" i="1"/>
  <c r="J299" i="1"/>
  <c r="I299" i="1"/>
  <c r="G299" i="1"/>
  <c r="J257" i="1"/>
  <c r="H257" i="1"/>
  <c r="G257" i="1"/>
  <c r="J215" i="1"/>
  <c r="I215" i="1"/>
  <c r="H215" i="1"/>
  <c r="G215" i="1"/>
  <c r="G173" i="1"/>
  <c r="J173" i="1"/>
  <c r="I173" i="1"/>
  <c r="H173" i="1"/>
  <c r="F299" i="1"/>
  <c r="F257" i="1"/>
  <c r="F215" i="1"/>
  <c r="F173" i="1"/>
  <c r="J131" i="1"/>
  <c r="I131" i="1"/>
  <c r="H131" i="1"/>
  <c r="G131" i="1"/>
  <c r="F131" i="1"/>
  <c r="G89" i="1"/>
  <c r="H89" i="1"/>
  <c r="I89" i="1"/>
  <c r="J89" i="1"/>
  <c r="F89" i="1"/>
  <c r="H47" i="1"/>
  <c r="I47" i="1"/>
  <c r="J47" i="1"/>
  <c r="G47" i="1"/>
  <c r="F47" i="1"/>
  <c r="I594" i="1" l="1"/>
  <c r="G594" i="1"/>
  <c r="H594" i="1"/>
  <c r="J594" i="1"/>
  <c r="F594" i="1"/>
  <c r="L353" i="1"/>
  <c r="L383" i="1"/>
  <c r="L509" i="1"/>
  <c r="L479" i="1"/>
  <c r="L521" i="1"/>
  <c r="L551" i="1"/>
  <c r="L382" i="1"/>
  <c r="L32" i="1"/>
  <c r="L27" i="1"/>
  <c r="L200" i="1"/>
  <c r="L195" i="1"/>
  <c r="L321" i="1"/>
  <c r="L326" i="1"/>
  <c r="L227" i="1"/>
  <c r="L257" i="1"/>
  <c r="L543" i="1"/>
  <c r="L467" i="1"/>
  <c r="L437" i="1"/>
  <c r="L550" i="1"/>
  <c r="L81" i="1"/>
  <c r="L405" i="1"/>
  <c r="L410" i="1"/>
  <c r="L459" i="1"/>
  <c r="L185" i="1"/>
  <c r="L215" i="1"/>
  <c r="L173" i="1"/>
  <c r="L143" i="1"/>
  <c r="L123" i="1"/>
  <c r="L563" i="1"/>
  <c r="L593" i="1"/>
  <c r="L425" i="1"/>
  <c r="L395" i="1"/>
  <c r="L116" i="1"/>
  <c r="L111" i="1"/>
  <c r="L578" i="1"/>
  <c r="L573" i="1"/>
  <c r="L89" i="1"/>
  <c r="L59" i="1"/>
  <c r="L531" i="1"/>
  <c r="L536" i="1"/>
  <c r="L452" i="1"/>
  <c r="L447" i="1"/>
  <c r="L249" i="1"/>
  <c r="L158" i="1"/>
  <c r="L153" i="1"/>
  <c r="L466" i="1"/>
  <c r="L341" i="1"/>
  <c r="L311" i="1"/>
  <c r="L17" i="1"/>
  <c r="L47" i="1"/>
  <c r="L594" i="1"/>
  <c r="L256" i="1"/>
  <c r="L172" i="1"/>
  <c r="L368" i="1"/>
  <c r="L363" i="1"/>
  <c r="L69" i="1"/>
  <c r="L74" i="1"/>
  <c r="L130" i="1"/>
  <c r="L88" i="1"/>
  <c r="L279" i="1"/>
  <c r="L284" i="1"/>
  <c r="L424" i="1"/>
  <c r="L101" i="1"/>
  <c r="L131" i="1"/>
  <c r="L46" i="1"/>
  <c r="L165" i="1"/>
  <c r="L242" i="1"/>
  <c r="L237" i="1"/>
  <c r="L269" i="1"/>
  <c r="L299" i="1"/>
  <c r="L417" i="1"/>
  <c r="L585" i="1"/>
  <c r="L214" i="1"/>
  <c r="L207" i="1"/>
  <c r="L291" i="1"/>
  <c r="L489" i="1"/>
  <c r="L494" i="1"/>
  <c r="L592" i="1"/>
  <c r="L333" i="1"/>
  <c r="L340" i="1"/>
  <c r="L375" i="1"/>
  <c r="L508" i="1"/>
  <c r="L39" i="1"/>
  <c r="L298" i="1"/>
  <c r="L501" i="1"/>
</calcChain>
</file>

<file path=xl/sharedStrings.xml><?xml version="1.0" encoding="utf-8"?>
<sst xmlns="http://schemas.openxmlformats.org/spreadsheetml/2006/main" count="808" uniqueCount="175">
  <si>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</si>
  <si>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</si>
  <si>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</si>
  <si>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</si>
  <si>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</si>
  <si>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</si>
  <si>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</si>
  <si>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</si>
  <si>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</si>
  <si>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</si>
  <si>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</si>
  <si>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</si>
  <si>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</si>
  <si>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</si>
  <si>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</si>
  <si>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</si>
  <si>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</si>
  <si>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</si>
  <si>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</si>
  <si>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</si>
  <si>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</si>
  <si>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</si>
  <si>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</si>
  <si>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</si>
  <si>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</si>
  <si>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</si>
  <si>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</si>
  <si>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</si>
  <si>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</si>
  <si>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</si>
  <si>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</si>
  <si>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</si>
  <si>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</si>
  <si>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</si>
  <si>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</si>
  <si>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</si>
  <si>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</si>
  <si>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</si>
  <si>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</si>
  <si>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</si>
  <si>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</si>
  <si>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</si>
  <si>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</si>
  <si>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</si>
  <si>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</si>
  <si>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Хол. Закуска</t>
  </si>
  <si>
    <t>Хлеб пшеничный</t>
  </si>
  <si>
    <t>Огурец свежий порционный</t>
  </si>
  <si>
    <t>Суп картофельный с крупой</t>
  </si>
  <si>
    <t xml:space="preserve">Гуляш </t>
  </si>
  <si>
    <t>50/50</t>
  </si>
  <si>
    <t>Пюре картофельное</t>
  </si>
  <si>
    <t>Компот из свежих плодов</t>
  </si>
  <si>
    <t>Хлеб ржаной</t>
  </si>
  <si>
    <t>Булочка ванильная</t>
  </si>
  <si>
    <t>Сок фруктовый</t>
  </si>
  <si>
    <t xml:space="preserve">Плов </t>
  </si>
  <si>
    <t>Салат</t>
  </si>
  <si>
    <t>Салат овощнй с яйцом</t>
  </si>
  <si>
    <t>Чай с сахаром</t>
  </si>
  <si>
    <t>200/10</t>
  </si>
  <si>
    <t>Хлеб</t>
  </si>
  <si>
    <t xml:space="preserve">Хлеб ржаной </t>
  </si>
  <si>
    <t>Йогурт 2,5%</t>
  </si>
  <si>
    <t>День заезда</t>
  </si>
  <si>
    <t>Каша "Геркулес" вязкая</t>
  </si>
  <si>
    <t>Масло порциями</t>
  </si>
  <si>
    <t>Кофейный напиток с молоком</t>
  </si>
  <si>
    <t>Свекла отварная порционная</t>
  </si>
  <si>
    <t>Рассольник "Ленинградский" на курином бульоне</t>
  </si>
  <si>
    <t>Птица запеченная</t>
  </si>
  <si>
    <t>Макаронные изделия отварные</t>
  </si>
  <si>
    <t>Напиток из плодов шиповника</t>
  </si>
  <si>
    <t>Печенье</t>
  </si>
  <si>
    <t>Салат из белокачанной капусты с морковью</t>
  </si>
  <si>
    <t>Жаркое по-домашнему</t>
  </si>
  <si>
    <t xml:space="preserve">Чай с сахаром </t>
  </si>
  <si>
    <t>Снежок 2,5%</t>
  </si>
  <si>
    <t>Яблоко</t>
  </si>
  <si>
    <t>Каша Рисовая вязкая</t>
  </si>
  <si>
    <t>Хол.закуска</t>
  </si>
  <si>
    <t>Бутерброд с повидлом</t>
  </si>
  <si>
    <t xml:space="preserve">Хлеб пшеничный </t>
  </si>
  <si>
    <t>Огурец соленый порционный</t>
  </si>
  <si>
    <t>Борщ с капустой и картофелем</t>
  </si>
  <si>
    <t>Компот из сухофруктов</t>
  </si>
  <si>
    <t>Коржики молочные</t>
  </si>
  <si>
    <t>Сок фруктовой</t>
  </si>
  <si>
    <t>Салат морковный</t>
  </si>
  <si>
    <t>Гуляш</t>
  </si>
  <si>
    <t>Каша "Дружба"</t>
  </si>
  <si>
    <t>Бутерброды с сыром</t>
  </si>
  <si>
    <t xml:space="preserve">Какао с молоком </t>
  </si>
  <si>
    <t>Помидоры порционные</t>
  </si>
  <si>
    <t>Суп лампша домашняя</t>
  </si>
  <si>
    <t>Котлеты рыбные "Любительские"</t>
  </si>
  <si>
    <t>Рис пропущенный</t>
  </si>
  <si>
    <t>Компот из свежих яблок</t>
  </si>
  <si>
    <t>Крендель</t>
  </si>
  <si>
    <t>Салат из разных овощей</t>
  </si>
  <si>
    <t xml:space="preserve">Рагу из птицы </t>
  </si>
  <si>
    <t>Пшеничный</t>
  </si>
  <si>
    <t>Снежок 2,5 %</t>
  </si>
  <si>
    <t>Каша вязкая молочная  из кукурузной крупы</t>
  </si>
  <si>
    <t>Бутерброды с маслом</t>
  </si>
  <si>
    <t xml:space="preserve">Кофейный напиток с молоком </t>
  </si>
  <si>
    <t>Икра из кабачков</t>
  </si>
  <si>
    <t>Суп из овощей</t>
  </si>
  <si>
    <t>Котлеты "Московские"</t>
  </si>
  <si>
    <t>Ржаной</t>
  </si>
  <si>
    <t>Запеканка из творого со сгущенным молоком</t>
  </si>
  <si>
    <t>200/20</t>
  </si>
  <si>
    <t>Фрукт</t>
  </si>
  <si>
    <t>Закуска</t>
  </si>
  <si>
    <t>Поджарка</t>
  </si>
  <si>
    <t>Суп молочный с вермишелью</t>
  </si>
  <si>
    <t>яйца вареные</t>
  </si>
  <si>
    <t>Суп-пюре из картофеля с сухариками</t>
  </si>
  <si>
    <t>Плов</t>
  </si>
  <si>
    <t>Винегрет овощной</t>
  </si>
  <si>
    <t>Каша рассыпчатая с овощами</t>
  </si>
  <si>
    <t>Каша овсяная "Геркулес" вязкая</t>
  </si>
  <si>
    <t xml:space="preserve">Бутерброд с повидлом </t>
  </si>
  <si>
    <t>Хол. закуска</t>
  </si>
  <si>
    <t>Салат с белокачанной капусты с морковью</t>
  </si>
  <si>
    <t>Макаронные  изделия отварные</t>
  </si>
  <si>
    <t xml:space="preserve">Компот из свежих яблок </t>
  </si>
  <si>
    <t>Сырники из творога</t>
  </si>
  <si>
    <t>Салат овощной с яйцом</t>
  </si>
  <si>
    <t xml:space="preserve">Хлеб </t>
  </si>
  <si>
    <t>Директор</t>
  </si>
  <si>
    <t>Сбродов И.С.</t>
  </si>
  <si>
    <t>Сыр (порциями)</t>
  </si>
  <si>
    <t>Томаты порционные</t>
  </si>
  <si>
    <t>Рассольник домашний</t>
  </si>
  <si>
    <t>Голубцы ленивые</t>
  </si>
  <si>
    <t>Пюре картольфельное</t>
  </si>
  <si>
    <t>Кисель</t>
  </si>
  <si>
    <t>Булочка домашняя</t>
  </si>
  <si>
    <t>Салат "Степной" из разных овощей</t>
  </si>
  <si>
    <t>Птица отварная</t>
  </si>
  <si>
    <t>Каша гречневая рассыпчатая</t>
  </si>
  <si>
    <t>Каша пшенная вязкая</t>
  </si>
  <si>
    <t>Масло (порциями)</t>
  </si>
  <si>
    <t>Суп рыбный с крупой</t>
  </si>
  <si>
    <t>Макаронные изделия отварный</t>
  </si>
  <si>
    <t>Компот из смеси сухофруктов</t>
  </si>
  <si>
    <t>Омлет натуральный</t>
  </si>
  <si>
    <t>Салат витаминный</t>
  </si>
  <si>
    <t>Азу</t>
  </si>
  <si>
    <t xml:space="preserve">Каша манная вязкая </t>
  </si>
  <si>
    <t>Какао с молоком</t>
  </si>
  <si>
    <t>Рыба жареная</t>
  </si>
  <si>
    <t>Рис припущенный</t>
  </si>
  <si>
    <t>Запеканка из творога со сгущеным молоком</t>
  </si>
  <si>
    <t>Салат из кукурузы с яйцом</t>
  </si>
  <si>
    <t>Мясо тушеное с овощами в соусе</t>
  </si>
  <si>
    <t>Яйца вареные</t>
  </si>
  <si>
    <t xml:space="preserve">Пшеничный </t>
  </si>
  <si>
    <t>Морковь порционная</t>
  </si>
  <si>
    <t>Суп с бобовыми</t>
  </si>
  <si>
    <t>Суфле из печени</t>
  </si>
  <si>
    <t>Напиток из  плодов шиповника</t>
  </si>
  <si>
    <t>Каралька творожная</t>
  </si>
  <si>
    <t>Рагу из птицы</t>
  </si>
  <si>
    <t>Каша вязкая молочная из кукурузной крупы</t>
  </si>
  <si>
    <t>Щи из свежей капусты с картофелем</t>
  </si>
  <si>
    <t>Тефтели мясные</t>
  </si>
  <si>
    <t>Каша рассыпчатая гречневая</t>
  </si>
  <si>
    <t>фрукт</t>
  </si>
  <si>
    <t>яблоко</t>
  </si>
  <si>
    <t>День отьезда</t>
  </si>
  <si>
    <t>Отьездной выходной</t>
  </si>
  <si>
    <t>101.7</t>
  </si>
  <si>
    <t>ГБОУ "Курганская школа - интернат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</si>
</sst>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0" borderId="0" xfId="0" applyFont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17" activePane="bottomRight" state="frozen"/>
      <selection pane="topRight" activeCell="E1" sqref="E1"/>
      <selection pane="bottomLeft" activeCell="A6" sqref="A6"/>
      <selection pane="bottomRight" activeCell="H429" sqref="H4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174</v>
      </c>
      <c r="D1" s="65"/>
      <c r="E1" s="65"/>
      <c r="F1" s="13" t="s">
        <v>16</v>
      </c>
      <c r="G1" s="2" t="s">
        <v>17</v>
      </c>
      <c r="H1" s="66" t="s">
        <v>130</v>
      </c>
      <c r="I1" s="66"/>
      <c r="J1" s="66"/>
      <c r="K1" s="66"/>
    </row>
    <row r="2" spans="1:12" ht="17.399999999999999" x14ac:dyDescent="0.25">
      <c r="A2" s="43" t="s">
        <v>6</v>
      </c>
      <c r="C2" s="2"/>
      <c r="G2" s="2" t="s">
        <v>18</v>
      </c>
      <c r="H2" s="66" t="s">
        <v>131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 t="s">
        <v>45</v>
      </c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 t="s">
        <v>64</v>
      </c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47</v>
      </c>
      <c r="F18" s="51">
        <v>60</v>
      </c>
      <c r="G18" s="51">
        <v>0.46</v>
      </c>
      <c r="H18" s="51">
        <v>0.06</v>
      </c>
      <c r="I18" s="51">
        <v>1.37</v>
      </c>
      <c r="J18" s="51">
        <v>7.56</v>
      </c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48</v>
      </c>
      <c r="F19" s="51">
        <v>250</v>
      </c>
      <c r="G19" s="51">
        <v>2.56</v>
      </c>
      <c r="H19" s="51">
        <v>2.76</v>
      </c>
      <c r="I19" s="51">
        <v>18.600000000000001</v>
      </c>
      <c r="J19" s="51">
        <v>107.4</v>
      </c>
      <c r="K19" s="52">
        <v>101</v>
      </c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49</v>
      </c>
      <c r="F20" s="51" t="s">
        <v>50</v>
      </c>
      <c r="G20" s="51">
        <v>16.190000000000001</v>
      </c>
      <c r="H20" s="51">
        <v>28.57</v>
      </c>
      <c r="I20" s="51">
        <v>7.51</v>
      </c>
      <c r="J20" s="51">
        <v>338.2</v>
      </c>
      <c r="K20" s="52">
        <v>259</v>
      </c>
      <c r="L20" s="51"/>
    </row>
    <row r="21" spans="1:12" ht="14.4" x14ac:dyDescent="0.3">
      <c r="A21" s="25"/>
      <c r="B21" s="16"/>
      <c r="C21" s="11"/>
      <c r="D21" s="7" t="s">
        <v>30</v>
      </c>
      <c r="E21" s="50" t="s">
        <v>51</v>
      </c>
      <c r="F21" s="51">
        <v>150</v>
      </c>
      <c r="G21" s="51">
        <v>3.13</v>
      </c>
      <c r="H21" s="51">
        <v>5.26</v>
      </c>
      <c r="I21" s="51">
        <v>20.07</v>
      </c>
      <c r="J21" s="51">
        <v>137.02000000000001</v>
      </c>
      <c r="K21" s="52">
        <v>312</v>
      </c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52</v>
      </c>
      <c r="F22" s="51">
        <v>200</v>
      </c>
      <c r="G22" s="51">
        <v>0.15</v>
      </c>
      <c r="H22" s="51">
        <v>0.15</v>
      </c>
      <c r="I22" s="51">
        <v>12.61</v>
      </c>
      <c r="J22" s="51">
        <v>52.66</v>
      </c>
      <c r="K22" s="52">
        <v>394</v>
      </c>
      <c r="L22" s="51"/>
    </row>
    <row r="23" spans="1:12" ht="14.4" x14ac:dyDescent="0.3">
      <c r="A23" s="25"/>
      <c r="B23" s="16"/>
      <c r="C23" s="11"/>
      <c r="D23" s="7" t="s">
        <v>32</v>
      </c>
      <c r="E23" s="50" t="s">
        <v>53</v>
      </c>
      <c r="F23" s="51">
        <v>60</v>
      </c>
      <c r="G23" s="51">
        <v>3</v>
      </c>
      <c r="H23" s="51">
        <v>0</v>
      </c>
      <c r="I23" s="51">
        <v>16.5</v>
      </c>
      <c r="J23" s="51">
        <v>105</v>
      </c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 t="s">
        <v>46</v>
      </c>
      <c r="F24" s="51">
        <v>80</v>
      </c>
      <c r="G24" s="51">
        <v>3.8</v>
      </c>
      <c r="H24" s="51">
        <v>0.3</v>
      </c>
      <c r="I24" s="51">
        <v>18.399999999999999</v>
      </c>
      <c r="J24" s="51">
        <v>118.4</v>
      </c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>
        <v>85.56</v>
      </c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29.29</v>
      </c>
      <c r="H27" s="21">
        <f t="shared" si="3"/>
        <v>37.099999999999994</v>
      </c>
      <c r="I27" s="21">
        <f t="shared" si="3"/>
        <v>95.06</v>
      </c>
      <c r="J27" s="21">
        <f t="shared" si="3"/>
        <v>866.2399999999999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54</v>
      </c>
      <c r="F28" s="51">
        <v>50</v>
      </c>
      <c r="G28" s="51">
        <v>3.93</v>
      </c>
      <c r="H28" s="51">
        <v>4.09</v>
      </c>
      <c r="I28" s="51">
        <v>26.84</v>
      </c>
      <c r="J28" s="51">
        <v>156.11000000000001</v>
      </c>
      <c r="K28" s="52">
        <v>422</v>
      </c>
      <c r="L28" s="51"/>
    </row>
    <row r="29" spans="1:12" ht="14.4" x14ac:dyDescent="0.3">
      <c r="A29" s="25"/>
      <c r="B29" s="16"/>
      <c r="C29" s="11"/>
      <c r="D29" s="12" t="s">
        <v>31</v>
      </c>
      <c r="E29" s="50" t="s">
        <v>55</v>
      </c>
      <c r="F29" s="51">
        <v>200</v>
      </c>
      <c r="G29" s="51">
        <v>0.95</v>
      </c>
      <c r="H29" s="51">
        <v>0.19</v>
      </c>
      <c r="I29" s="51">
        <v>18.38</v>
      </c>
      <c r="J29" s="51">
        <v>82.8</v>
      </c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>
        <v>15.63</v>
      </c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250</v>
      </c>
      <c r="G32" s="21">
        <f t="shared" ref="G32:J32" si="4">SUM(G28:G31)</f>
        <v>4.88</v>
      </c>
      <c r="H32" s="21">
        <f t="shared" si="4"/>
        <v>4.28</v>
      </c>
      <c r="I32" s="21">
        <f t="shared" si="4"/>
        <v>45.22</v>
      </c>
      <c r="J32" s="21">
        <f t="shared" si="4"/>
        <v>238.91000000000003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56</v>
      </c>
      <c r="F33" s="51">
        <v>100</v>
      </c>
      <c r="G33" s="51">
        <v>20.79</v>
      </c>
      <c r="H33" s="51">
        <v>25.25</v>
      </c>
      <c r="I33" s="51">
        <v>33.380000000000003</v>
      </c>
      <c r="J33" s="51">
        <v>428.99</v>
      </c>
      <c r="K33" s="52">
        <v>311</v>
      </c>
      <c r="L33" s="51"/>
    </row>
    <row r="34" spans="1:12" ht="14.4" x14ac:dyDescent="0.3">
      <c r="A34" s="25"/>
      <c r="B34" s="16"/>
      <c r="C34" s="11"/>
      <c r="D34" s="7" t="s">
        <v>30</v>
      </c>
      <c r="E34" s="58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 t="s">
        <v>59</v>
      </c>
      <c r="F35" s="51" t="s">
        <v>60</v>
      </c>
      <c r="G35" s="51">
        <v>0.19</v>
      </c>
      <c r="H35" s="51">
        <v>0</v>
      </c>
      <c r="I35" s="51">
        <v>9.4600000000000009</v>
      </c>
      <c r="J35" s="51">
        <v>38.14</v>
      </c>
      <c r="K35" s="52">
        <v>430</v>
      </c>
      <c r="L35" s="51"/>
    </row>
    <row r="36" spans="1:12" ht="14.4" x14ac:dyDescent="0.3">
      <c r="A36" s="25"/>
      <c r="B36" s="16"/>
      <c r="C36" s="11"/>
      <c r="D36" s="7" t="s">
        <v>23</v>
      </c>
      <c r="E36" s="50" t="s">
        <v>46</v>
      </c>
      <c r="F36" s="51">
        <v>30</v>
      </c>
      <c r="G36" s="51">
        <v>2.29</v>
      </c>
      <c r="H36" s="51">
        <v>0.19</v>
      </c>
      <c r="I36" s="51">
        <v>15.05</v>
      </c>
      <c r="J36" s="51">
        <v>71.05</v>
      </c>
      <c r="K36" s="52"/>
      <c r="L36" s="51"/>
    </row>
    <row r="37" spans="1:12" ht="14.4" x14ac:dyDescent="0.3">
      <c r="A37" s="25"/>
      <c r="B37" s="16"/>
      <c r="C37" s="11"/>
      <c r="D37" s="6" t="s">
        <v>57</v>
      </c>
      <c r="E37" s="50" t="s">
        <v>58</v>
      </c>
      <c r="F37" s="51">
        <v>100</v>
      </c>
      <c r="G37" s="51">
        <v>3.28</v>
      </c>
      <c r="H37" s="51">
        <v>7.28</v>
      </c>
      <c r="I37" s="51">
        <v>5.46</v>
      </c>
      <c r="J37" s="51">
        <v>99.45</v>
      </c>
      <c r="K37" s="52">
        <v>30</v>
      </c>
      <c r="L37" s="51"/>
    </row>
    <row r="38" spans="1:12" ht="14.4" x14ac:dyDescent="0.3">
      <c r="A38" s="25"/>
      <c r="B38" s="16"/>
      <c r="C38" s="11"/>
      <c r="D38" s="6" t="s">
        <v>61</v>
      </c>
      <c r="E38" s="50" t="s">
        <v>62</v>
      </c>
      <c r="F38" s="51">
        <v>20</v>
      </c>
      <c r="G38" s="51">
        <v>1</v>
      </c>
      <c r="H38" s="51">
        <v>0</v>
      </c>
      <c r="I38" s="51">
        <v>5.5</v>
      </c>
      <c r="J38" s="51">
        <v>28</v>
      </c>
      <c r="K38" s="52"/>
      <c r="L38" s="51">
        <v>50.36</v>
      </c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250</v>
      </c>
      <c r="G39" s="21">
        <f t="shared" ref="G39:J39" si="5">SUM(G33:G38)</f>
        <v>27.55</v>
      </c>
      <c r="H39" s="21">
        <f t="shared" si="5"/>
        <v>32.72</v>
      </c>
      <c r="I39" s="21">
        <f t="shared" si="5"/>
        <v>68.849999999999994</v>
      </c>
      <c r="J39" s="21">
        <f t="shared" si="5"/>
        <v>665.63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63</v>
      </c>
      <c r="F40" s="51">
        <v>200</v>
      </c>
      <c r="G40" s="51">
        <v>5.3</v>
      </c>
      <c r="H40" s="51">
        <v>4.7</v>
      </c>
      <c r="I40" s="51">
        <v>8.2100000000000009</v>
      </c>
      <c r="J40" s="51">
        <v>101.7</v>
      </c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>
        <v>19</v>
      </c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5.3</v>
      </c>
      <c r="H46" s="21">
        <f t="shared" si="6"/>
        <v>4.7</v>
      </c>
      <c r="I46" s="21">
        <f t="shared" si="6"/>
        <v>8.2100000000000009</v>
      </c>
      <c r="J46" s="21">
        <f t="shared" si="6"/>
        <v>101.7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1500</v>
      </c>
      <c r="G47" s="34">
        <f t="shared" ref="G47:J47" si="7">G13+G17+G27+G32+G39+G46</f>
        <v>67.02</v>
      </c>
      <c r="H47" s="34">
        <f t="shared" si="7"/>
        <v>78.8</v>
      </c>
      <c r="I47" s="34">
        <f t="shared" si="7"/>
        <v>217.34</v>
      </c>
      <c r="J47" s="34">
        <f t="shared" si="7"/>
        <v>1872.4799999999998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65</v>
      </c>
      <c r="F48" s="48">
        <v>200</v>
      </c>
      <c r="G48" s="48">
        <v>6.48</v>
      </c>
      <c r="H48" s="48">
        <v>8.84</v>
      </c>
      <c r="I48" s="48">
        <v>26.01</v>
      </c>
      <c r="J48" s="48">
        <v>204.28</v>
      </c>
      <c r="K48" s="49">
        <v>184</v>
      </c>
      <c r="L48" s="48"/>
    </row>
    <row r="49" spans="1:12" ht="14.4" x14ac:dyDescent="0.3">
      <c r="A49" s="15"/>
      <c r="B49" s="16"/>
      <c r="C49" s="11"/>
      <c r="D49" s="6" t="s">
        <v>45</v>
      </c>
      <c r="E49" s="50" t="s">
        <v>66</v>
      </c>
      <c r="F49" s="51">
        <v>15</v>
      </c>
      <c r="G49" s="51">
        <v>0.08</v>
      </c>
      <c r="H49" s="51">
        <v>12.38</v>
      </c>
      <c r="I49" s="51">
        <v>0.12</v>
      </c>
      <c r="J49" s="51">
        <v>112.2</v>
      </c>
      <c r="K49" s="52">
        <v>14</v>
      </c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67</v>
      </c>
      <c r="F50" s="51">
        <v>200</v>
      </c>
      <c r="G50" s="51">
        <v>3.25</v>
      </c>
      <c r="H50" s="51">
        <v>3.01</v>
      </c>
      <c r="I50" s="51">
        <v>24.89</v>
      </c>
      <c r="J50" s="51">
        <v>137.34</v>
      </c>
      <c r="K50" s="52">
        <v>379</v>
      </c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46</v>
      </c>
      <c r="F51" s="51">
        <v>40</v>
      </c>
      <c r="G51" s="51">
        <v>3.05</v>
      </c>
      <c r="H51" s="51">
        <v>0.25</v>
      </c>
      <c r="I51" s="51">
        <v>20.07</v>
      </c>
      <c r="J51" s="51">
        <v>94.73</v>
      </c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>
        <v>32.46</v>
      </c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455</v>
      </c>
      <c r="G55" s="21">
        <f t="shared" ref="G55" si="8">SUM(G48:G54)</f>
        <v>12.86</v>
      </c>
      <c r="H55" s="21">
        <f t="shared" ref="H55" si="9">SUM(H48:H54)</f>
        <v>24.479999999999997</v>
      </c>
      <c r="I55" s="21">
        <f t="shared" ref="I55" si="10">SUM(I48:I54)</f>
        <v>71.09</v>
      </c>
      <c r="J55" s="21">
        <f t="shared" ref="J55" si="11">SUM(J48:J54)</f>
        <v>548.55000000000007</v>
      </c>
      <c r="K55" s="27"/>
      <c r="L55" s="21">
        <f t="shared" ref="L55:L97" si="12">SUM(L48:L54)</f>
        <v>32.46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68</v>
      </c>
      <c r="F60" s="51">
        <v>60</v>
      </c>
      <c r="G60" s="51">
        <v>0.91</v>
      </c>
      <c r="H60" s="51">
        <v>0.06</v>
      </c>
      <c r="I60" s="51">
        <v>5.12</v>
      </c>
      <c r="J60" s="51">
        <v>24.19</v>
      </c>
      <c r="K60" s="52">
        <v>137</v>
      </c>
      <c r="L60" s="51"/>
    </row>
    <row r="61" spans="1:12" ht="14.4" x14ac:dyDescent="0.3">
      <c r="A61" s="15"/>
      <c r="B61" s="16"/>
      <c r="C61" s="11"/>
      <c r="D61" s="7" t="s">
        <v>28</v>
      </c>
      <c r="E61" s="50" t="s">
        <v>69</v>
      </c>
      <c r="F61" s="51">
        <v>250</v>
      </c>
      <c r="G61" s="51">
        <v>2.1800000000000002</v>
      </c>
      <c r="H61" s="51">
        <v>5.08</v>
      </c>
      <c r="I61" s="51">
        <v>15.42</v>
      </c>
      <c r="J61" s="51">
        <v>113.38</v>
      </c>
      <c r="K61" s="52">
        <v>96</v>
      </c>
      <c r="L61" s="51"/>
    </row>
    <row r="62" spans="1:12" ht="14.4" x14ac:dyDescent="0.3">
      <c r="A62" s="15"/>
      <c r="B62" s="16"/>
      <c r="C62" s="11"/>
      <c r="D62" s="7" t="s">
        <v>29</v>
      </c>
      <c r="E62" s="50" t="s">
        <v>70</v>
      </c>
      <c r="F62" s="51">
        <v>100</v>
      </c>
      <c r="G62" s="51">
        <v>18.420000000000002</v>
      </c>
      <c r="H62" s="51">
        <v>15.69</v>
      </c>
      <c r="I62" s="51">
        <v>0</v>
      </c>
      <c r="J62" s="51">
        <v>205.29</v>
      </c>
      <c r="K62" s="52">
        <v>307</v>
      </c>
      <c r="L62" s="51"/>
    </row>
    <row r="63" spans="1:12" ht="14.4" x14ac:dyDescent="0.3">
      <c r="A63" s="15"/>
      <c r="B63" s="16"/>
      <c r="C63" s="11"/>
      <c r="D63" s="7" t="s">
        <v>30</v>
      </c>
      <c r="E63" s="50" t="s">
        <v>71</v>
      </c>
      <c r="F63" s="51">
        <v>150</v>
      </c>
      <c r="G63" s="51">
        <v>6.4</v>
      </c>
      <c r="H63" s="51">
        <v>5.24</v>
      </c>
      <c r="I63" s="51">
        <v>39.19</v>
      </c>
      <c r="J63" s="51">
        <v>224.6</v>
      </c>
      <c r="K63" s="52">
        <v>209</v>
      </c>
      <c r="L63" s="51"/>
    </row>
    <row r="64" spans="1:12" ht="14.4" x14ac:dyDescent="0.3">
      <c r="A64" s="15"/>
      <c r="B64" s="16"/>
      <c r="C64" s="11"/>
      <c r="D64" s="7" t="s">
        <v>31</v>
      </c>
      <c r="E64" s="50" t="s">
        <v>72</v>
      </c>
      <c r="F64" s="51">
        <v>200</v>
      </c>
      <c r="G64" s="51">
        <v>0.3</v>
      </c>
      <c r="H64" s="51">
        <v>0.13</v>
      </c>
      <c r="I64" s="51">
        <v>22.24</v>
      </c>
      <c r="J64" s="51">
        <v>91.44</v>
      </c>
      <c r="K64" s="52">
        <v>441</v>
      </c>
      <c r="L64" s="51"/>
    </row>
    <row r="65" spans="1:12" ht="14.4" x14ac:dyDescent="0.3">
      <c r="A65" s="15"/>
      <c r="B65" s="16"/>
      <c r="C65" s="11"/>
      <c r="D65" s="7" t="s">
        <v>32</v>
      </c>
      <c r="E65" s="50" t="s">
        <v>46</v>
      </c>
      <c r="F65" s="51">
        <v>80</v>
      </c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 t="s">
        <v>53</v>
      </c>
      <c r="F66" s="51">
        <v>60</v>
      </c>
      <c r="G66" s="51"/>
      <c r="H66" s="51"/>
      <c r="I66" s="51"/>
      <c r="J66" s="51"/>
      <c r="K66" s="52"/>
      <c r="L66" s="51">
        <v>59.52</v>
      </c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900</v>
      </c>
      <c r="G69" s="21">
        <f t="shared" ref="G69" si="18">SUM(G60:G68)</f>
        <v>28.210000000000004</v>
      </c>
      <c r="H69" s="21">
        <f t="shared" ref="H69" si="19">SUM(H60:H68)</f>
        <v>26.2</v>
      </c>
      <c r="I69" s="21">
        <f t="shared" ref="I69" si="20">SUM(I60:I68)</f>
        <v>81.97</v>
      </c>
      <c r="J69" s="21">
        <f t="shared" ref="J69" si="21">SUM(J60:J68)</f>
        <v>658.90000000000009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73</v>
      </c>
      <c r="F70" s="51">
        <v>35</v>
      </c>
      <c r="G70" s="51">
        <v>2.63</v>
      </c>
      <c r="H70" s="51">
        <v>3.43</v>
      </c>
      <c r="I70" s="51">
        <v>26.04</v>
      </c>
      <c r="J70" s="51">
        <v>145.94999999999999</v>
      </c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 t="s">
        <v>55</v>
      </c>
      <c r="F71" s="51">
        <v>200</v>
      </c>
      <c r="G71" s="51">
        <v>0.95</v>
      </c>
      <c r="H71" s="51">
        <v>0.19</v>
      </c>
      <c r="I71" s="51">
        <v>18.38</v>
      </c>
      <c r="J71" s="51">
        <v>82.8</v>
      </c>
      <c r="K71" s="52"/>
      <c r="L71" s="51">
        <v>17.649999999999999</v>
      </c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>
        <v>17.649999999999999</v>
      </c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235</v>
      </c>
      <c r="G74" s="21">
        <f t="shared" ref="G74" si="23">SUM(G70:G73)</f>
        <v>3.58</v>
      </c>
      <c r="H74" s="21">
        <f t="shared" ref="H74" si="24">SUM(H70:H73)</f>
        <v>3.62</v>
      </c>
      <c r="I74" s="21">
        <f t="shared" ref="I74" si="25">SUM(I70:I73)</f>
        <v>44.42</v>
      </c>
      <c r="J74" s="21">
        <f t="shared" ref="J74" si="26">SUM(J70:J73)</f>
        <v>228.75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75</v>
      </c>
      <c r="F75" s="51">
        <v>200</v>
      </c>
      <c r="G75" s="51">
        <v>20.93</v>
      </c>
      <c r="H75" s="51">
        <v>21.24</v>
      </c>
      <c r="I75" s="51">
        <v>17.27</v>
      </c>
      <c r="J75" s="51">
        <v>330.82</v>
      </c>
      <c r="K75" s="52">
        <v>258</v>
      </c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 t="s">
        <v>76</v>
      </c>
      <c r="F77" s="51" t="s">
        <v>60</v>
      </c>
      <c r="G77" s="51">
        <v>0.19</v>
      </c>
      <c r="H77" s="51">
        <v>0</v>
      </c>
      <c r="I77" s="51">
        <v>9.4600000000000009</v>
      </c>
      <c r="J77" s="51">
        <v>38.14</v>
      </c>
      <c r="K77" s="52">
        <v>430</v>
      </c>
      <c r="L77" s="51"/>
    </row>
    <row r="78" spans="1:12" ht="14.4" x14ac:dyDescent="0.3">
      <c r="A78" s="15"/>
      <c r="B78" s="16"/>
      <c r="C78" s="11"/>
      <c r="D78" s="7" t="s">
        <v>23</v>
      </c>
      <c r="E78" s="50" t="s">
        <v>46</v>
      </c>
      <c r="F78" s="51">
        <v>30</v>
      </c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 t="s">
        <v>57</v>
      </c>
      <c r="E79" s="50" t="s">
        <v>74</v>
      </c>
      <c r="F79" s="51">
        <v>100</v>
      </c>
      <c r="G79" s="51">
        <v>1.66</v>
      </c>
      <c r="H79" s="51">
        <v>10.08</v>
      </c>
      <c r="I79" s="51">
        <v>6.7</v>
      </c>
      <c r="J79" s="51">
        <v>125.23</v>
      </c>
      <c r="K79" s="52">
        <v>35</v>
      </c>
      <c r="L79" s="51"/>
    </row>
    <row r="80" spans="1:12" ht="14.4" x14ac:dyDescent="0.3">
      <c r="A80" s="15"/>
      <c r="B80" s="16"/>
      <c r="C80" s="11"/>
      <c r="D80" s="6" t="s">
        <v>23</v>
      </c>
      <c r="E80" s="50" t="s">
        <v>53</v>
      </c>
      <c r="F80" s="51">
        <v>20</v>
      </c>
      <c r="G80" s="51"/>
      <c r="H80" s="51"/>
      <c r="I80" s="51"/>
      <c r="J80" s="51"/>
      <c r="K80" s="52"/>
      <c r="L80" s="51">
        <v>61.66</v>
      </c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350</v>
      </c>
      <c r="G81" s="21">
        <f t="shared" ref="G81" si="28">SUM(G75:G80)</f>
        <v>22.78</v>
      </c>
      <c r="H81" s="21">
        <f t="shared" ref="H81" si="29">SUM(H75:H80)</f>
        <v>31.32</v>
      </c>
      <c r="I81" s="21">
        <f t="shared" ref="I81" si="30">SUM(I75:I80)</f>
        <v>33.43</v>
      </c>
      <c r="J81" s="21">
        <f t="shared" ref="J81" si="31">SUM(J75:J80)</f>
        <v>494.19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77</v>
      </c>
      <c r="F82" s="51">
        <v>200</v>
      </c>
      <c r="G82" s="51">
        <v>4.9400000000000004</v>
      </c>
      <c r="H82" s="51">
        <v>4.7</v>
      </c>
      <c r="I82" s="51">
        <v>20.02</v>
      </c>
      <c r="J82" s="51">
        <v>579.6</v>
      </c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 t="s">
        <v>78</v>
      </c>
      <c r="F85" s="51">
        <v>100</v>
      </c>
      <c r="G85" s="51">
        <v>0.4</v>
      </c>
      <c r="H85" s="51">
        <v>0.4</v>
      </c>
      <c r="I85" s="51">
        <v>9.8000000000000007</v>
      </c>
      <c r="J85" s="51">
        <v>47</v>
      </c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>
        <v>34.270000000000003</v>
      </c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300</v>
      </c>
      <c r="G88" s="21">
        <f t="shared" ref="G88" si="33">SUM(G82:G87)</f>
        <v>5.3400000000000007</v>
      </c>
      <c r="H88" s="21">
        <f t="shared" ref="H88" si="34">SUM(H82:H87)</f>
        <v>5.1000000000000005</v>
      </c>
      <c r="I88" s="21">
        <f t="shared" ref="I88" si="35">SUM(I82:I87)</f>
        <v>29.82</v>
      </c>
      <c r="J88" s="21">
        <f t="shared" ref="J88" si="36">SUM(J82:J87)</f>
        <v>626.6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2240</v>
      </c>
      <c r="G89" s="34">
        <f t="shared" ref="G89" si="38">G55+G59+G69+G74+G81+G88</f>
        <v>72.77000000000001</v>
      </c>
      <c r="H89" s="34">
        <f t="shared" ref="H89" si="39">H55+H59+H69+H74+H81+H88</f>
        <v>90.719999999999985</v>
      </c>
      <c r="I89" s="34">
        <f t="shared" ref="I89" si="40">I55+I59+I69+I74+I81+I88</f>
        <v>260.73</v>
      </c>
      <c r="J89" s="34">
        <f t="shared" ref="J89" si="41">J55+J59+J69+J74+J81+J88</f>
        <v>2556.9900000000002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79</v>
      </c>
      <c r="F90" s="48">
        <v>200</v>
      </c>
      <c r="G90" s="48">
        <v>7.32</v>
      </c>
      <c r="H90" s="48">
        <v>10.35</v>
      </c>
      <c r="I90" s="48">
        <v>48.48</v>
      </c>
      <c r="J90" s="48">
        <v>309.56</v>
      </c>
      <c r="K90" s="49">
        <v>184</v>
      </c>
      <c r="L90" s="48"/>
    </row>
    <row r="91" spans="1:12" ht="14.4" x14ac:dyDescent="0.3">
      <c r="A91" s="25"/>
      <c r="B91" s="16"/>
      <c r="C91" s="11"/>
      <c r="D91" s="6" t="s">
        <v>80</v>
      </c>
      <c r="E91" s="50" t="s">
        <v>81</v>
      </c>
      <c r="F91" s="51">
        <v>50</v>
      </c>
      <c r="G91" s="51">
        <v>1.46</v>
      </c>
      <c r="H91" s="51">
        <v>5.32</v>
      </c>
      <c r="I91" s="51">
        <v>9.48</v>
      </c>
      <c r="J91" s="51">
        <v>91.64</v>
      </c>
      <c r="K91" s="52">
        <v>2</v>
      </c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59</v>
      </c>
      <c r="F92" s="51" t="s">
        <v>60</v>
      </c>
      <c r="G92" s="51">
        <v>0.19</v>
      </c>
      <c r="H92" s="51">
        <v>0</v>
      </c>
      <c r="I92" s="51">
        <v>9.4600000000000009</v>
      </c>
      <c r="J92" s="51">
        <v>38.14</v>
      </c>
      <c r="K92" s="52">
        <v>430</v>
      </c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82</v>
      </c>
      <c r="F93" s="51">
        <v>40</v>
      </c>
      <c r="G93" s="51">
        <v>3.05</v>
      </c>
      <c r="H93" s="51">
        <v>0.25</v>
      </c>
      <c r="I93" s="51">
        <v>20.07</v>
      </c>
      <c r="J93" s="51">
        <v>94.73</v>
      </c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>
        <v>26.15</v>
      </c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290</v>
      </c>
      <c r="G97" s="21">
        <f t="shared" ref="G97" si="43">SUM(G90:G96)</f>
        <v>12.02</v>
      </c>
      <c r="H97" s="21">
        <f t="shared" ref="H97" si="44">SUM(H90:H96)</f>
        <v>15.92</v>
      </c>
      <c r="I97" s="21">
        <f t="shared" ref="I97" si="45">SUM(I90:I96)</f>
        <v>87.489999999999981</v>
      </c>
      <c r="J97" s="21">
        <f t="shared" ref="J97" si="46">SUM(J90:J96)</f>
        <v>534.06999999999994</v>
      </c>
      <c r="K97" s="27"/>
      <c r="L97" s="21">
        <f t="shared" si="12"/>
        <v>26.15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83</v>
      </c>
      <c r="F102" s="51">
        <v>60</v>
      </c>
      <c r="G102" s="51">
        <v>0.46</v>
      </c>
      <c r="H102" s="51">
        <v>0.06</v>
      </c>
      <c r="I102" s="51">
        <v>0.93</v>
      </c>
      <c r="J102" s="51">
        <v>7.02</v>
      </c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 t="s">
        <v>84</v>
      </c>
      <c r="F103" s="51">
        <v>250</v>
      </c>
      <c r="G103" s="51">
        <v>5.37</v>
      </c>
      <c r="H103" s="51">
        <v>8.93</v>
      </c>
      <c r="I103" s="51">
        <v>12</v>
      </c>
      <c r="J103" s="51">
        <v>174.85</v>
      </c>
      <c r="K103" s="52">
        <v>76</v>
      </c>
      <c r="L103" s="51"/>
    </row>
    <row r="104" spans="1:12" ht="14.4" x14ac:dyDescent="0.3">
      <c r="A104" s="25"/>
      <c r="B104" s="16"/>
      <c r="C104" s="11"/>
      <c r="D104" s="7" t="s">
        <v>29</v>
      </c>
      <c r="E104" s="50" t="s">
        <v>75</v>
      </c>
      <c r="F104" s="51">
        <v>200</v>
      </c>
      <c r="G104" s="51">
        <v>20.93</v>
      </c>
      <c r="H104" s="51">
        <v>21.24</v>
      </c>
      <c r="I104" s="51">
        <v>17.27</v>
      </c>
      <c r="J104" s="51">
        <v>330.82</v>
      </c>
      <c r="K104" s="52">
        <v>258</v>
      </c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85</v>
      </c>
      <c r="F106" s="51">
        <v>200</v>
      </c>
      <c r="G106" s="51">
        <v>0</v>
      </c>
      <c r="H106" s="51">
        <v>0</v>
      </c>
      <c r="I106" s="51">
        <v>21.79</v>
      </c>
      <c r="J106" s="51">
        <v>86.18</v>
      </c>
      <c r="K106" s="52">
        <v>402</v>
      </c>
      <c r="L106" s="51"/>
    </row>
    <row r="107" spans="1:12" ht="14.4" x14ac:dyDescent="0.3">
      <c r="A107" s="25"/>
      <c r="B107" s="16"/>
      <c r="C107" s="11"/>
      <c r="D107" s="7" t="s">
        <v>32</v>
      </c>
      <c r="E107" s="50" t="s">
        <v>46</v>
      </c>
      <c r="F107" s="51">
        <v>80</v>
      </c>
      <c r="G107" s="51">
        <v>3.8</v>
      </c>
      <c r="H107" s="51">
        <v>0.3</v>
      </c>
      <c r="I107" s="51">
        <v>18.399999999999999</v>
      </c>
      <c r="J107" s="51">
        <v>118.4</v>
      </c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 t="s">
        <v>62</v>
      </c>
      <c r="F108" s="51">
        <v>60</v>
      </c>
      <c r="G108" s="51">
        <v>3</v>
      </c>
      <c r="H108" s="51">
        <v>0</v>
      </c>
      <c r="I108" s="51">
        <v>16.5</v>
      </c>
      <c r="J108" s="51">
        <v>105</v>
      </c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>
        <v>81.8</v>
      </c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850</v>
      </c>
      <c r="G111" s="21">
        <f t="shared" ref="G111" si="52">SUM(G102:G110)</f>
        <v>33.56</v>
      </c>
      <c r="H111" s="21">
        <f t="shared" ref="H111" si="53">SUM(H102:H110)</f>
        <v>30.529999999999998</v>
      </c>
      <c r="I111" s="21">
        <f t="shared" ref="I111" si="54">SUM(I102:I110)</f>
        <v>86.889999999999986</v>
      </c>
      <c r="J111" s="21">
        <f t="shared" ref="J111" si="55">SUM(J102:J110)</f>
        <v>822.2700000000001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86</v>
      </c>
      <c r="F112" s="51">
        <v>50</v>
      </c>
      <c r="G112" s="51">
        <v>3.28</v>
      </c>
      <c r="H112" s="51">
        <v>5.63</v>
      </c>
      <c r="I112" s="51">
        <v>31.02</v>
      </c>
      <c r="J112" s="51">
        <v>183.46</v>
      </c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 t="s">
        <v>87</v>
      </c>
      <c r="F113" s="51">
        <v>200</v>
      </c>
      <c r="G113" s="51">
        <v>0.95</v>
      </c>
      <c r="H113" s="51">
        <v>0.19</v>
      </c>
      <c r="I113" s="51">
        <v>18.38</v>
      </c>
      <c r="J113" s="51">
        <v>82.8</v>
      </c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>
        <v>17.3</v>
      </c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250</v>
      </c>
      <c r="G116" s="21">
        <f t="shared" ref="G116" si="57">SUM(G112:G115)</f>
        <v>4.2299999999999995</v>
      </c>
      <c r="H116" s="21">
        <f t="shared" ref="H116" si="58">SUM(H112:H115)</f>
        <v>5.82</v>
      </c>
      <c r="I116" s="21">
        <f t="shared" ref="I116" si="59">SUM(I112:I115)</f>
        <v>49.4</v>
      </c>
      <c r="J116" s="21">
        <f t="shared" ref="J116" si="60">SUM(J112:J115)</f>
        <v>266.26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89</v>
      </c>
      <c r="F117" s="51" t="s">
        <v>50</v>
      </c>
      <c r="G117" s="51">
        <v>16.190000000000001</v>
      </c>
      <c r="H117" s="51">
        <v>28.57</v>
      </c>
      <c r="I117" s="51">
        <v>7.51</v>
      </c>
      <c r="J117" s="51">
        <v>338.2</v>
      </c>
      <c r="K117" s="52">
        <v>259</v>
      </c>
      <c r="L117" s="51"/>
    </row>
    <row r="118" spans="1:12" ht="14.4" x14ac:dyDescent="0.3">
      <c r="A118" s="25"/>
      <c r="B118" s="16"/>
      <c r="C118" s="11"/>
      <c r="D118" s="7" t="s">
        <v>30</v>
      </c>
      <c r="E118" s="50" t="s">
        <v>71</v>
      </c>
      <c r="F118" s="51">
        <v>150</v>
      </c>
      <c r="G118" s="51">
        <v>6.4</v>
      </c>
      <c r="H118" s="51">
        <v>5.24</v>
      </c>
      <c r="I118" s="51">
        <v>39.19</v>
      </c>
      <c r="J118" s="51">
        <v>224.6</v>
      </c>
      <c r="K118" s="52">
        <v>209</v>
      </c>
      <c r="L118" s="51"/>
    </row>
    <row r="119" spans="1:12" ht="14.4" x14ac:dyDescent="0.3">
      <c r="A119" s="25"/>
      <c r="B119" s="16"/>
      <c r="C119" s="11"/>
      <c r="D119" s="7" t="s">
        <v>31</v>
      </c>
      <c r="E119" s="50" t="s">
        <v>59</v>
      </c>
      <c r="F119" s="51" t="s">
        <v>60</v>
      </c>
      <c r="G119" s="51">
        <v>0.19</v>
      </c>
      <c r="H119" s="51">
        <v>0</v>
      </c>
      <c r="I119" s="51">
        <v>9.4600000000000009</v>
      </c>
      <c r="J119" s="51">
        <v>38.14</v>
      </c>
      <c r="K119" s="52">
        <v>430</v>
      </c>
      <c r="L119" s="51"/>
    </row>
    <row r="120" spans="1:12" ht="14.4" x14ac:dyDescent="0.3">
      <c r="A120" s="25"/>
      <c r="B120" s="16"/>
      <c r="C120" s="11"/>
      <c r="D120" s="7" t="s">
        <v>23</v>
      </c>
      <c r="E120" s="50" t="s">
        <v>46</v>
      </c>
      <c r="F120" s="51">
        <v>30</v>
      </c>
      <c r="G120" s="51">
        <v>2.29</v>
      </c>
      <c r="H120" s="51">
        <v>0.19</v>
      </c>
      <c r="I120" s="51">
        <v>15.05</v>
      </c>
      <c r="J120" s="51">
        <v>71.05</v>
      </c>
      <c r="K120" s="52"/>
      <c r="L120" s="51"/>
    </row>
    <row r="121" spans="1:12" ht="14.4" x14ac:dyDescent="0.3">
      <c r="A121" s="25"/>
      <c r="B121" s="16"/>
      <c r="C121" s="11"/>
      <c r="D121" s="6" t="s">
        <v>57</v>
      </c>
      <c r="E121" s="50" t="s">
        <v>88</v>
      </c>
      <c r="F121" s="51">
        <v>100</v>
      </c>
      <c r="G121" s="51">
        <v>1.49</v>
      </c>
      <c r="H121" s="51">
        <v>1.98</v>
      </c>
      <c r="I121" s="51">
        <v>8.93</v>
      </c>
      <c r="J121" s="51">
        <v>60.12</v>
      </c>
      <c r="K121" s="52"/>
      <c r="L121" s="51"/>
    </row>
    <row r="122" spans="1:12" ht="14.4" x14ac:dyDescent="0.3">
      <c r="A122" s="25"/>
      <c r="B122" s="16"/>
      <c r="C122" s="11"/>
      <c r="D122" s="6" t="s">
        <v>61</v>
      </c>
      <c r="E122" s="50" t="s">
        <v>53</v>
      </c>
      <c r="F122" s="51">
        <v>20</v>
      </c>
      <c r="G122" s="51">
        <v>1</v>
      </c>
      <c r="H122" s="51">
        <v>0</v>
      </c>
      <c r="I122" s="51">
        <v>5.5</v>
      </c>
      <c r="J122" s="51">
        <v>28</v>
      </c>
      <c r="K122" s="52"/>
      <c r="L122" s="51">
        <v>45.3</v>
      </c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300</v>
      </c>
      <c r="G123" s="21">
        <f t="shared" ref="G123" si="62">SUM(G117:G122)</f>
        <v>27.560000000000002</v>
      </c>
      <c r="H123" s="21">
        <f t="shared" ref="H123" si="63">SUM(H117:H122)</f>
        <v>35.979999999999997</v>
      </c>
      <c r="I123" s="21">
        <f t="shared" ref="I123" si="64">SUM(I117:I122)</f>
        <v>85.639999999999986</v>
      </c>
      <c r="J123" s="21">
        <f t="shared" ref="J123" si="65">SUM(J117:J122)</f>
        <v>760.1099999999999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63</v>
      </c>
      <c r="F124" s="51">
        <v>200</v>
      </c>
      <c r="G124" s="51">
        <v>5.32</v>
      </c>
      <c r="H124" s="51">
        <v>4.7</v>
      </c>
      <c r="I124" s="51">
        <v>8.2100000000000009</v>
      </c>
      <c r="J124" s="51">
        <v>101.72</v>
      </c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>
        <v>18.96</v>
      </c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5.32</v>
      </c>
      <c r="H130" s="21">
        <f t="shared" ref="H130" si="68">SUM(H124:H129)</f>
        <v>4.7</v>
      </c>
      <c r="I130" s="21">
        <f t="shared" ref="I130" si="69">SUM(I124:I129)</f>
        <v>8.2100000000000009</v>
      </c>
      <c r="J130" s="21">
        <f t="shared" ref="J130" si="70">SUM(J124:J129)</f>
        <v>101.72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1890</v>
      </c>
      <c r="G131" s="34">
        <f t="shared" ref="G131" si="72">G97+G101+G111+G116+G123+G130</f>
        <v>82.69</v>
      </c>
      <c r="H131" s="34">
        <f t="shared" ref="H131" si="73">H97+H101+H111+H116+H123+H130</f>
        <v>92.95</v>
      </c>
      <c r="I131" s="34">
        <f t="shared" ref="I131" si="74">I97+I101+I111+I116+I123+I130</f>
        <v>317.62999999999994</v>
      </c>
      <c r="J131" s="34">
        <f t="shared" ref="J131" si="75">J97+J101+J111+J116+J123+J130</f>
        <v>2484.4299999999998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90</v>
      </c>
      <c r="F132" s="48">
        <v>220</v>
      </c>
      <c r="G132" s="48">
        <v>5.77</v>
      </c>
      <c r="H132" s="48">
        <v>8.51</v>
      </c>
      <c r="I132" s="48">
        <v>29.85</v>
      </c>
      <c r="J132" s="48">
        <v>214.06</v>
      </c>
      <c r="K132" s="49">
        <v>190</v>
      </c>
      <c r="L132" s="48"/>
    </row>
    <row r="133" spans="1:12" ht="14.4" x14ac:dyDescent="0.3">
      <c r="A133" s="25"/>
      <c r="B133" s="16"/>
      <c r="C133" s="11"/>
      <c r="D133" s="6" t="s">
        <v>45</v>
      </c>
      <c r="E133" s="50" t="s">
        <v>91</v>
      </c>
      <c r="F133" s="51">
        <v>50</v>
      </c>
      <c r="G133" s="51">
        <v>5.9</v>
      </c>
      <c r="H133" s="51">
        <v>8.9</v>
      </c>
      <c r="I133" s="51">
        <v>15.09</v>
      </c>
      <c r="J133" s="51">
        <v>164.7</v>
      </c>
      <c r="K133" s="52">
        <v>3</v>
      </c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92</v>
      </c>
      <c r="F134" s="51">
        <v>200</v>
      </c>
      <c r="G134" s="51">
        <v>3.68</v>
      </c>
      <c r="H134" s="51">
        <v>3.57</v>
      </c>
      <c r="I134" s="51">
        <v>22.81</v>
      </c>
      <c r="J134" s="51">
        <v>136.22</v>
      </c>
      <c r="K134" s="52">
        <v>433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46</v>
      </c>
      <c r="F135" s="51">
        <v>30</v>
      </c>
      <c r="G135" s="51">
        <v>2.29</v>
      </c>
      <c r="H135" s="51">
        <v>0.19</v>
      </c>
      <c r="I135" s="51">
        <v>15.05</v>
      </c>
      <c r="J135" s="51">
        <v>71.05</v>
      </c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>
        <v>39.340000000000003</v>
      </c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17.64</v>
      </c>
      <c r="H139" s="21">
        <f t="shared" ref="H139" si="78">SUM(H132:H138)</f>
        <v>21.17</v>
      </c>
      <c r="I139" s="21">
        <f t="shared" ref="I139" si="79">SUM(I132:I138)</f>
        <v>82.8</v>
      </c>
      <c r="J139" s="21">
        <f t="shared" ref="J139" si="80">SUM(J132:J138)</f>
        <v>586.03</v>
      </c>
      <c r="K139" s="27"/>
      <c r="L139" s="21">
        <f t="shared" ref="L139:L181" si="81">SUM(L132:L138)</f>
        <v>39.340000000000003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93</v>
      </c>
      <c r="F144" s="51">
        <v>60</v>
      </c>
      <c r="G144" s="51">
        <v>0.63</v>
      </c>
      <c r="H144" s="51">
        <v>0.11</v>
      </c>
      <c r="I144" s="51">
        <v>2.0699999999999998</v>
      </c>
      <c r="J144" s="51">
        <v>12.96</v>
      </c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 t="s">
        <v>94</v>
      </c>
      <c r="F145" s="51">
        <v>250</v>
      </c>
      <c r="G145" s="51">
        <v>12.95</v>
      </c>
      <c r="H145" s="51">
        <v>12.88</v>
      </c>
      <c r="I145" s="51">
        <v>16.989999999999998</v>
      </c>
      <c r="J145" s="51">
        <v>227.25</v>
      </c>
      <c r="K145" s="52">
        <v>101</v>
      </c>
      <c r="L145" s="51"/>
    </row>
    <row r="146" spans="1:12" ht="14.4" x14ac:dyDescent="0.3">
      <c r="A146" s="25"/>
      <c r="B146" s="16"/>
      <c r="C146" s="11"/>
      <c r="D146" s="7" t="s">
        <v>29</v>
      </c>
      <c r="E146" s="50" t="s">
        <v>95</v>
      </c>
      <c r="F146" s="51">
        <v>100</v>
      </c>
      <c r="G146" s="51">
        <v>14.05</v>
      </c>
      <c r="H146" s="51">
        <v>4.26</v>
      </c>
      <c r="I146" s="51">
        <v>5.62</v>
      </c>
      <c r="J146" s="51">
        <v>112.63</v>
      </c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 t="s">
        <v>96</v>
      </c>
      <c r="F147" s="51">
        <v>150</v>
      </c>
      <c r="G147" s="51">
        <v>3.55</v>
      </c>
      <c r="H147" s="51">
        <v>4.38</v>
      </c>
      <c r="I147" s="51">
        <v>35.729999999999997</v>
      </c>
      <c r="J147" s="51">
        <v>192.5</v>
      </c>
      <c r="K147" s="52">
        <v>326</v>
      </c>
      <c r="L147" s="51"/>
    </row>
    <row r="148" spans="1:12" ht="14.4" x14ac:dyDescent="0.3">
      <c r="A148" s="25"/>
      <c r="B148" s="16"/>
      <c r="C148" s="11"/>
      <c r="D148" s="7" t="s">
        <v>31</v>
      </c>
      <c r="E148" s="50" t="s">
        <v>97</v>
      </c>
      <c r="F148" s="51">
        <v>200</v>
      </c>
      <c r="G148" s="51">
        <v>0.2</v>
      </c>
      <c r="H148" s="51">
        <v>0.15</v>
      </c>
      <c r="I148" s="51">
        <v>12.61</v>
      </c>
      <c r="J148" s="51">
        <v>52.66</v>
      </c>
      <c r="K148" s="52">
        <v>438</v>
      </c>
      <c r="L148" s="51"/>
    </row>
    <row r="149" spans="1:12" ht="14.4" x14ac:dyDescent="0.3">
      <c r="A149" s="25"/>
      <c r="B149" s="16"/>
      <c r="C149" s="11"/>
      <c r="D149" s="7" t="s">
        <v>32</v>
      </c>
      <c r="E149" s="50" t="s">
        <v>82</v>
      </c>
      <c r="F149" s="51">
        <v>80</v>
      </c>
      <c r="G149" s="51">
        <v>3.8</v>
      </c>
      <c r="H149" s="51">
        <v>0.3</v>
      </c>
      <c r="I149" s="51">
        <v>18.399999999999999</v>
      </c>
      <c r="J149" s="51">
        <v>118.4</v>
      </c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 t="s">
        <v>53</v>
      </c>
      <c r="F150" s="51">
        <v>60</v>
      </c>
      <c r="G150" s="51">
        <v>3</v>
      </c>
      <c r="H150" s="51">
        <v>0.1</v>
      </c>
      <c r="I150" s="51">
        <v>16.5</v>
      </c>
      <c r="J150" s="51">
        <v>105</v>
      </c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>
        <v>92.73</v>
      </c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 t="shared" ref="G153" si="87">SUM(G144:G152)</f>
        <v>38.18</v>
      </c>
      <c r="H153" s="21">
        <f t="shared" ref="H153" si="88">SUM(H144:H152)</f>
        <v>22.18</v>
      </c>
      <c r="I153" s="21">
        <f t="shared" ref="I153" si="89">SUM(I144:I152)</f>
        <v>107.91999999999999</v>
      </c>
      <c r="J153" s="21">
        <f t="shared" ref="J153" si="90">SUM(J144:J152)</f>
        <v>821.4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98</v>
      </c>
      <c r="F154" s="51">
        <v>50</v>
      </c>
      <c r="G154" s="51">
        <v>3.63</v>
      </c>
      <c r="H154" s="51">
        <v>6.49</v>
      </c>
      <c r="I154" s="51">
        <v>27.9</v>
      </c>
      <c r="J154" s="51">
        <v>179.81</v>
      </c>
      <c r="K154" s="52">
        <v>415</v>
      </c>
      <c r="L154" s="51"/>
    </row>
    <row r="155" spans="1:12" ht="14.4" x14ac:dyDescent="0.3">
      <c r="A155" s="25"/>
      <c r="B155" s="16"/>
      <c r="C155" s="11"/>
      <c r="D155" s="12" t="s">
        <v>31</v>
      </c>
      <c r="E155" s="50" t="s">
        <v>55</v>
      </c>
      <c r="F155" s="51">
        <v>200</v>
      </c>
      <c r="G155" s="51">
        <v>0.95</v>
      </c>
      <c r="H155" s="51">
        <v>0.19</v>
      </c>
      <c r="I155" s="51">
        <v>18.38</v>
      </c>
      <c r="J155" s="51">
        <v>82.8</v>
      </c>
      <c r="K155" s="52"/>
      <c r="L155" s="51"/>
    </row>
    <row r="156" spans="1:12" ht="14.4" x14ac:dyDescent="0.3">
      <c r="A156" s="25"/>
      <c r="B156" s="16"/>
      <c r="C156" s="11"/>
      <c r="D156" s="6"/>
      <c r="E156" s="50" t="s">
        <v>78</v>
      </c>
      <c r="F156" s="51">
        <v>160</v>
      </c>
      <c r="G156" s="51">
        <v>0.64</v>
      </c>
      <c r="H156" s="51">
        <v>0.64</v>
      </c>
      <c r="I156" s="51">
        <v>15.68</v>
      </c>
      <c r="J156" s="51">
        <v>75</v>
      </c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>
        <v>33.020000000000003</v>
      </c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410</v>
      </c>
      <c r="G158" s="21">
        <f t="shared" ref="G158" si="92">SUM(G154:G157)</f>
        <v>5.22</v>
      </c>
      <c r="H158" s="21">
        <f t="shared" ref="H158" si="93">SUM(H154:H157)</f>
        <v>7.32</v>
      </c>
      <c r="I158" s="21">
        <f t="shared" ref="I158" si="94">SUM(I154:I157)</f>
        <v>61.96</v>
      </c>
      <c r="J158" s="21">
        <f t="shared" ref="J158" si="95">SUM(J154:J157)</f>
        <v>337.61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100</v>
      </c>
      <c r="F159" s="51">
        <v>200</v>
      </c>
      <c r="G159" s="51">
        <v>10.99</v>
      </c>
      <c r="H159" s="51">
        <v>13.45</v>
      </c>
      <c r="I159" s="51">
        <v>15.07</v>
      </c>
      <c r="J159" s="51">
        <v>218.06</v>
      </c>
      <c r="K159" s="52">
        <v>309</v>
      </c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 t="s">
        <v>59</v>
      </c>
      <c r="F161" s="51" t="s">
        <v>60</v>
      </c>
      <c r="G161" s="51">
        <v>0.19</v>
      </c>
      <c r="H161" s="51">
        <v>0</v>
      </c>
      <c r="I161" s="51">
        <v>9.4600000000000009</v>
      </c>
      <c r="J161" s="51">
        <v>38.14</v>
      </c>
      <c r="K161" s="52">
        <v>430</v>
      </c>
      <c r="L161" s="51"/>
    </row>
    <row r="162" spans="1:12" ht="14.4" x14ac:dyDescent="0.3">
      <c r="A162" s="25"/>
      <c r="B162" s="16"/>
      <c r="C162" s="11"/>
      <c r="D162" s="7" t="s">
        <v>23</v>
      </c>
      <c r="E162" s="50" t="s">
        <v>101</v>
      </c>
      <c r="F162" s="51">
        <v>30</v>
      </c>
      <c r="G162" s="51">
        <v>2.29</v>
      </c>
      <c r="H162" s="51">
        <v>0.19</v>
      </c>
      <c r="I162" s="51">
        <v>15.05</v>
      </c>
      <c r="J162" s="51">
        <v>71.05</v>
      </c>
      <c r="K162" s="52"/>
      <c r="L162" s="51"/>
    </row>
    <row r="163" spans="1:12" ht="14.4" x14ac:dyDescent="0.3">
      <c r="A163" s="25"/>
      <c r="B163" s="16"/>
      <c r="C163" s="11"/>
      <c r="D163" s="6" t="s">
        <v>57</v>
      </c>
      <c r="E163" s="50" t="s">
        <v>99</v>
      </c>
      <c r="F163" s="51">
        <v>100</v>
      </c>
      <c r="G163" s="51">
        <v>1.1000000000000001</v>
      </c>
      <c r="H163" s="51">
        <v>3.44</v>
      </c>
      <c r="I163" s="51">
        <v>6.15</v>
      </c>
      <c r="J163" s="51">
        <v>60.21</v>
      </c>
      <c r="K163" s="52">
        <v>30</v>
      </c>
      <c r="L163" s="51"/>
    </row>
    <row r="164" spans="1:12" ht="14.4" x14ac:dyDescent="0.3">
      <c r="A164" s="25"/>
      <c r="B164" s="16"/>
      <c r="C164" s="11"/>
      <c r="D164" s="6" t="s">
        <v>23</v>
      </c>
      <c r="E164" s="50" t="s">
        <v>62</v>
      </c>
      <c r="F164" s="51">
        <v>20</v>
      </c>
      <c r="G164" s="51">
        <v>1</v>
      </c>
      <c r="H164" s="51">
        <v>0</v>
      </c>
      <c r="I164" s="51">
        <v>5.5</v>
      </c>
      <c r="J164" s="51">
        <v>28</v>
      </c>
      <c r="K164" s="52"/>
      <c r="L164" s="51">
        <v>33.909999999999997</v>
      </c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350</v>
      </c>
      <c r="G165" s="21">
        <f t="shared" ref="G165" si="97">SUM(G159:G164)</f>
        <v>15.569999999999999</v>
      </c>
      <c r="H165" s="21">
        <f t="shared" ref="H165" si="98">SUM(H159:H164)</f>
        <v>17.079999999999998</v>
      </c>
      <c r="I165" s="21">
        <f t="shared" ref="I165" si="99">SUM(I159:I164)</f>
        <v>51.23</v>
      </c>
      <c r="J165" s="21">
        <f t="shared" ref="J165" si="100">SUM(J159:J164)</f>
        <v>415.46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102</v>
      </c>
      <c r="F166" s="51">
        <v>200</v>
      </c>
      <c r="G166" s="51">
        <v>4.9400000000000004</v>
      </c>
      <c r="H166" s="51">
        <v>4.7</v>
      </c>
      <c r="I166" s="51">
        <v>20.02</v>
      </c>
      <c r="J166" s="51">
        <v>579.6</v>
      </c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>
        <v>19</v>
      </c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4.9400000000000004</v>
      </c>
      <c r="H172" s="21">
        <f t="shared" ref="H172" si="103">SUM(H166:H171)</f>
        <v>4.7</v>
      </c>
      <c r="I172" s="21">
        <f t="shared" ref="I172" si="104">SUM(I166:I171)</f>
        <v>20.02</v>
      </c>
      <c r="J172" s="21">
        <f t="shared" ref="J172" si="105">SUM(J166:J171)</f>
        <v>579.6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2360</v>
      </c>
      <c r="G173" s="34">
        <f t="shared" ref="G173" si="107">G139+G143+G153+G158+G165+G172</f>
        <v>81.55</v>
      </c>
      <c r="H173" s="34">
        <f t="shared" ref="H173" si="108">H139+H143+H153+H158+H165+H172</f>
        <v>72.45</v>
      </c>
      <c r="I173" s="34">
        <f t="shared" ref="I173" si="109">I139+I143+I153+I158+I165+I172</f>
        <v>323.92999999999995</v>
      </c>
      <c r="J173" s="34">
        <f t="shared" ref="J173" si="110">J139+J143+J153+J158+J165+J172</f>
        <v>2740.1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103</v>
      </c>
      <c r="F174" s="48">
        <v>220</v>
      </c>
      <c r="G174" s="48">
        <v>7.45</v>
      </c>
      <c r="H174" s="48">
        <v>13.41</v>
      </c>
      <c r="I174" s="48">
        <v>35.35</v>
      </c>
      <c r="J174" s="48">
        <v>284.35000000000002</v>
      </c>
      <c r="K174" s="49">
        <v>174</v>
      </c>
      <c r="L174" s="48"/>
    </row>
    <row r="175" spans="1:12" ht="14.4" x14ac:dyDescent="0.3">
      <c r="A175" s="25"/>
      <c r="B175" s="16"/>
      <c r="C175" s="11"/>
      <c r="D175" s="6" t="s">
        <v>45</v>
      </c>
      <c r="E175" s="50" t="s">
        <v>104</v>
      </c>
      <c r="F175" s="51">
        <v>30</v>
      </c>
      <c r="G175" s="51">
        <v>0.1</v>
      </c>
      <c r="H175" s="51">
        <v>16.5</v>
      </c>
      <c r="I175" s="51">
        <v>0.16</v>
      </c>
      <c r="J175" s="51">
        <v>149.6</v>
      </c>
      <c r="K175" s="52">
        <v>1</v>
      </c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105</v>
      </c>
      <c r="F176" s="51">
        <v>200</v>
      </c>
      <c r="G176" s="51">
        <v>3.25</v>
      </c>
      <c r="H176" s="51">
        <v>3.01</v>
      </c>
      <c r="I176" s="51">
        <v>24.89</v>
      </c>
      <c r="J176" s="51">
        <v>137.34</v>
      </c>
      <c r="K176" s="52">
        <v>379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46</v>
      </c>
      <c r="F177" s="51">
        <v>50</v>
      </c>
      <c r="G177" s="51">
        <v>3.82</v>
      </c>
      <c r="H177" s="51">
        <v>0.31</v>
      </c>
      <c r="I177" s="51">
        <v>25.09</v>
      </c>
      <c r="J177" s="51">
        <v>118.41</v>
      </c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>
        <v>35.47</v>
      </c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14.620000000000001</v>
      </c>
      <c r="H181" s="21">
        <f t="shared" ref="H181" si="113">SUM(H174:H180)</f>
        <v>33.230000000000004</v>
      </c>
      <c r="I181" s="21">
        <f t="shared" ref="I181" si="114">SUM(I174:I180)</f>
        <v>85.49</v>
      </c>
      <c r="J181" s="21">
        <f t="shared" ref="J181" si="115">SUM(J174:J180)</f>
        <v>689.7</v>
      </c>
      <c r="K181" s="27"/>
      <c r="L181" s="21">
        <f t="shared" si="81"/>
        <v>35.47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106</v>
      </c>
      <c r="F186" s="51">
        <v>100</v>
      </c>
      <c r="G186" s="51">
        <v>1.81</v>
      </c>
      <c r="H186" s="51">
        <v>8.3699999999999992</v>
      </c>
      <c r="I186" s="51">
        <v>7.01</v>
      </c>
      <c r="J186" s="51">
        <v>107.1</v>
      </c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 t="s">
        <v>107</v>
      </c>
      <c r="F187" s="51">
        <v>250</v>
      </c>
      <c r="G187" s="51">
        <v>8.2200000000000006</v>
      </c>
      <c r="H187" s="51">
        <v>12.14</v>
      </c>
      <c r="I187" s="51">
        <v>10.42</v>
      </c>
      <c r="J187" s="51">
        <v>177.53</v>
      </c>
      <c r="K187" s="52">
        <v>99</v>
      </c>
      <c r="L187" s="51"/>
    </row>
    <row r="188" spans="1:12" ht="14.4" x14ac:dyDescent="0.3">
      <c r="A188" s="25"/>
      <c r="B188" s="16"/>
      <c r="C188" s="11"/>
      <c r="D188" s="7" t="s">
        <v>29</v>
      </c>
      <c r="E188" s="50" t="s">
        <v>108</v>
      </c>
      <c r="F188" s="51">
        <v>100</v>
      </c>
      <c r="G188" s="51">
        <v>9.77</v>
      </c>
      <c r="H188" s="51">
        <v>12</v>
      </c>
      <c r="I188" s="51">
        <v>5.79</v>
      </c>
      <c r="J188" s="51">
        <v>239.5</v>
      </c>
      <c r="K188" s="52">
        <v>270</v>
      </c>
      <c r="L188" s="51"/>
    </row>
    <row r="189" spans="1:12" ht="14.4" x14ac:dyDescent="0.3">
      <c r="A189" s="25"/>
      <c r="B189" s="16"/>
      <c r="C189" s="11"/>
      <c r="D189" s="7" t="s">
        <v>30</v>
      </c>
      <c r="E189" s="50" t="s">
        <v>51</v>
      </c>
      <c r="F189" s="51">
        <v>150</v>
      </c>
      <c r="G189" s="51">
        <v>5.0599999999999996</v>
      </c>
      <c r="H189" s="51">
        <v>5.0599999999999996</v>
      </c>
      <c r="I189" s="51">
        <v>20</v>
      </c>
      <c r="J189" s="51">
        <v>134.78</v>
      </c>
      <c r="K189" s="52">
        <v>335</v>
      </c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72</v>
      </c>
      <c r="F190" s="51">
        <v>200</v>
      </c>
      <c r="G190" s="51">
        <v>0.3</v>
      </c>
      <c r="H190" s="51">
        <v>0.13</v>
      </c>
      <c r="I190" s="51">
        <v>22.24</v>
      </c>
      <c r="J190" s="51">
        <v>91.44</v>
      </c>
      <c r="K190" s="52">
        <v>441</v>
      </c>
      <c r="L190" s="51"/>
    </row>
    <row r="191" spans="1:12" ht="14.4" x14ac:dyDescent="0.3">
      <c r="A191" s="25"/>
      <c r="B191" s="16"/>
      <c r="C191" s="11"/>
      <c r="D191" s="7" t="s">
        <v>32</v>
      </c>
      <c r="E191" s="50" t="s">
        <v>101</v>
      </c>
      <c r="F191" s="51">
        <v>80</v>
      </c>
      <c r="G191" s="51">
        <v>3.8</v>
      </c>
      <c r="H191" s="51">
        <v>0.3</v>
      </c>
      <c r="I191" s="51">
        <v>18.399999999999999</v>
      </c>
      <c r="J191" s="51">
        <v>118.4</v>
      </c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 t="s">
        <v>109</v>
      </c>
      <c r="F192" s="51">
        <v>60</v>
      </c>
      <c r="G192" s="51">
        <v>3</v>
      </c>
      <c r="H192" s="51">
        <v>0.1</v>
      </c>
      <c r="I192" s="51">
        <v>16.5</v>
      </c>
      <c r="J192" s="51">
        <v>105</v>
      </c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>
        <v>78.790000000000006</v>
      </c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940</v>
      </c>
      <c r="G195" s="21">
        <f t="shared" ref="G195" si="121">SUM(G186:G194)</f>
        <v>31.96</v>
      </c>
      <c r="H195" s="21">
        <f t="shared" ref="H195" si="122">SUM(H186:H194)</f>
        <v>38.1</v>
      </c>
      <c r="I195" s="21">
        <f t="shared" ref="I195" si="123">SUM(I186:I194)</f>
        <v>100.35999999999999</v>
      </c>
      <c r="J195" s="21">
        <f t="shared" ref="J195" si="124">SUM(J186:J194)</f>
        <v>973.74999999999989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110</v>
      </c>
      <c r="F196" s="51" t="s">
        <v>111</v>
      </c>
      <c r="G196" s="51">
        <v>24.63</v>
      </c>
      <c r="H196" s="51">
        <v>16.440000000000001</v>
      </c>
      <c r="I196" s="51">
        <v>20.32</v>
      </c>
      <c r="J196" s="51">
        <v>320.07</v>
      </c>
      <c r="K196" s="52">
        <v>224</v>
      </c>
      <c r="L196" s="51"/>
    </row>
    <row r="197" spans="1:12" ht="14.4" x14ac:dyDescent="0.3">
      <c r="A197" s="25"/>
      <c r="B197" s="16"/>
      <c r="C197" s="11"/>
      <c r="D197" s="12" t="s">
        <v>31</v>
      </c>
      <c r="E197" s="50" t="s">
        <v>55</v>
      </c>
      <c r="F197" s="51">
        <v>200</v>
      </c>
      <c r="G197" s="51">
        <v>0.95</v>
      </c>
      <c r="H197" s="51">
        <v>0.19</v>
      </c>
      <c r="I197" s="51">
        <v>18.38</v>
      </c>
      <c r="J197" s="51">
        <v>82.8</v>
      </c>
      <c r="K197" s="52"/>
      <c r="L197" s="51"/>
    </row>
    <row r="198" spans="1:12" ht="14.4" x14ac:dyDescent="0.3">
      <c r="A198" s="25"/>
      <c r="B198" s="16"/>
      <c r="C198" s="11"/>
      <c r="D198" s="6" t="s">
        <v>112</v>
      </c>
      <c r="E198" s="50" t="s">
        <v>78</v>
      </c>
      <c r="F198" s="51">
        <v>160</v>
      </c>
      <c r="G198" s="51">
        <v>0.64</v>
      </c>
      <c r="H198" s="51">
        <v>0.64</v>
      </c>
      <c r="I198" s="51">
        <v>15.68</v>
      </c>
      <c r="J198" s="51">
        <v>75</v>
      </c>
      <c r="K198" s="52"/>
      <c r="L198" s="51">
        <v>59.48</v>
      </c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360</v>
      </c>
      <c r="G200" s="21">
        <f t="shared" ref="G200" si="126">SUM(G196:G199)</f>
        <v>26.22</v>
      </c>
      <c r="H200" s="21">
        <f t="shared" ref="H200" si="127">SUM(H196:H199)</f>
        <v>17.270000000000003</v>
      </c>
      <c r="I200" s="21">
        <f t="shared" ref="I200" si="128">SUM(I196:I199)</f>
        <v>54.38</v>
      </c>
      <c r="J200" s="21">
        <f t="shared" ref="J200" si="129">SUM(J196:J199)</f>
        <v>477.87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114</v>
      </c>
      <c r="F201" s="51">
        <v>75</v>
      </c>
      <c r="G201" s="51">
        <v>9.8000000000000007</v>
      </c>
      <c r="H201" s="51">
        <v>12.88</v>
      </c>
      <c r="I201" s="51">
        <v>3.05</v>
      </c>
      <c r="J201" s="51">
        <v>160.74</v>
      </c>
      <c r="K201" s="52">
        <v>251</v>
      </c>
      <c r="L201" s="51"/>
    </row>
    <row r="202" spans="1:12" ht="14.4" x14ac:dyDescent="0.3">
      <c r="A202" s="25"/>
      <c r="B202" s="16"/>
      <c r="C202" s="11"/>
      <c r="D202" s="7" t="s">
        <v>30</v>
      </c>
      <c r="E202" s="50" t="s">
        <v>71</v>
      </c>
      <c r="F202" s="51">
        <v>150</v>
      </c>
      <c r="G202" s="51">
        <v>5.43</v>
      </c>
      <c r="H202" s="51">
        <v>4.4800000000000004</v>
      </c>
      <c r="I202" s="51">
        <v>31.66</v>
      </c>
      <c r="J202" s="51">
        <v>184.55</v>
      </c>
      <c r="K202" s="52">
        <v>209</v>
      </c>
      <c r="L202" s="51"/>
    </row>
    <row r="203" spans="1:12" ht="14.4" x14ac:dyDescent="0.3">
      <c r="A203" s="25"/>
      <c r="B203" s="16"/>
      <c r="C203" s="11"/>
      <c r="D203" s="7" t="s">
        <v>31</v>
      </c>
      <c r="E203" s="50" t="s">
        <v>76</v>
      </c>
      <c r="F203" s="51" t="s">
        <v>60</v>
      </c>
      <c r="G203" s="51">
        <v>19</v>
      </c>
      <c r="H203" s="51">
        <v>0</v>
      </c>
      <c r="I203" s="51">
        <v>9.4600000000000009</v>
      </c>
      <c r="J203" s="51">
        <v>38.14</v>
      </c>
      <c r="K203" s="52">
        <v>430</v>
      </c>
      <c r="L203" s="51"/>
    </row>
    <row r="204" spans="1:12" ht="14.4" x14ac:dyDescent="0.3">
      <c r="A204" s="25"/>
      <c r="B204" s="16"/>
      <c r="C204" s="11"/>
      <c r="D204" s="7" t="s">
        <v>23</v>
      </c>
      <c r="E204" s="50" t="s">
        <v>101</v>
      </c>
      <c r="F204" s="51">
        <v>30</v>
      </c>
      <c r="G204" s="51">
        <v>2.29</v>
      </c>
      <c r="H204" s="51">
        <v>0.19</v>
      </c>
      <c r="I204" s="51">
        <v>15.05</v>
      </c>
      <c r="J204" s="51">
        <v>71.05</v>
      </c>
      <c r="K204" s="52"/>
      <c r="L204" s="51"/>
    </row>
    <row r="205" spans="1:12" ht="14.4" x14ac:dyDescent="0.3">
      <c r="A205" s="25"/>
      <c r="B205" s="16"/>
      <c r="C205" s="11"/>
      <c r="D205" s="6" t="s">
        <v>113</v>
      </c>
      <c r="E205" s="50" t="s">
        <v>74</v>
      </c>
      <c r="F205" s="51">
        <v>100</v>
      </c>
      <c r="G205" s="51">
        <v>1.66</v>
      </c>
      <c r="H205" s="51">
        <v>10.08</v>
      </c>
      <c r="I205" s="51">
        <v>6.7</v>
      </c>
      <c r="J205" s="51">
        <v>125.23</v>
      </c>
      <c r="K205" s="52">
        <v>35</v>
      </c>
      <c r="L205" s="51"/>
    </row>
    <row r="206" spans="1:12" ht="14.4" x14ac:dyDescent="0.3">
      <c r="A206" s="25"/>
      <c r="B206" s="16"/>
      <c r="C206" s="11"/>
      <c r="D206" s="6" t="s">
        <v>61</v>
      </c>
      <c r="E206" s="50" t="s">
        <v>109</v>
      </c>
      <c r="F206" s="51">
        <v>20</v>
      </c>
      <c r="G206" s="51">
        <v>1</v>
      </c>
      <c r="H206" s="51">
        <v>0.03</v>
      </c>
      <c r="I206" s="51">
        <v>5.5</v>
      </c>
      <c r="J206" s="51">
        <v>28</v>
      </c>
      <c r="K206" s="52"/>
      <c r="L206" s="51">
        <v>43.29</v>
      </c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375</v>
      </c>
      <c r="G207" s="21">
        <f t="shared" ref="G207" si="131">SUM(G201:G206)</f>
        <v>39.18</v>
      </c>
      <c r="H207" s="21">
        <f t="shared" ref="H207" si="132">SUM(H201:H206)</f>
        <v>27.660000000000004</v>
      </c>
      <c r="I207" s="21">
        <f t="shared" ref="I207" si="133">SUM(I201:I206)</f>
        <v>71.42</v>
      </c>
      <c r="J207" s="21">
        <f t="shared" ref="J207" si="134">SUM(J201:J206)</f>
        <v>607.71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102</v>
      </c>
      <c r="F208" s="51">
        <v>200</v>
      </c>
      <c r="G208" s="51">
        <v>4.9400000000000004</v>
      </c>
      <c r="H208" s="51">
        <v>4.7</v>
      </c>
      <c r="I208" s="51">
        <v>20.02</v>
      </c>
      <c r="J208" s="51">
        <v>579.6</v>
      </c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>
        <v>19</v>
      </c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36">SUM(G208:G213)</f>
        <v>4.9400000000000004</v>
      </c>
      <c r="H214" s="21">
        <f t="shared" ref="H214" si="137">SUM(H208:H213)</f>
        <v>4.7</v>
      </c>
      <c r="I214" s="21">
        <f t="shared" ref="I214" si="138">SUM(I208:I213)</f>
        <v>20.02</v>
      </c>
      <c r="J214" s="21">
        <f t="shared" ref="J214" si="139">SUM(J208:J213)</f>
        <v>579.6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2375</v>
      </c>
      <c r="G215" s="34">
        <f t="shared" ref="G215" si="141">G181+G185+G195+G200+G207+G214</f>
        <v>116.91999999999999</v>
      </c>
      <c r="H215" s="34">
        <f t="shared" ref="H215" si="142">H181+H185+H195+H200+H207+H214</f>
        <v>120.96000000000002</v>
      </c>
      <c r="I215" s="34">
        <f t="shared" ref="I215" si="143">I181+I185+I195+I200+I207+I214</f>
        <v>331.66999999999996</v>
      </c>
      <c r="J215" s="34">
        <f t="shared" ref="J215" si="144">J181+J185+J195+J200+J207+J214</f>
        <v>3328.6299999999997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115</v>
      </c>
      <c r="F216" s="48">
        <v>250</v>
      </c>
      <c r="G216" s="48">
        <v>4.62</v>
      </c>
      <c r="H216" s="48">
        <v>5.09</v>
      </c>
      <c r="I216" s="48">
        <v>15.87</v>
      </c>
      <c r="J216" s="48">
        <v>125</v>
      </c>
      <c r="K216" s="49">
        <v>121</v>
      </c>
      <c r="L216" s="48"/>
    </row>
    <row r="217" spans="1:12" ht="14.4" x14ac:dyDescent="0.3">
      <c r="A217" s="25"/>
      <c r="B217" s="16"/>
      <c r="C217" s="11"/>
      <c r="D217" s="6" t="s">
        <v>113</v>
      </c>
      <c r="E217" s="50" t="s">
        <v>116</v>
      </c>
      <c r="F217" s="51">
        <v>40</v>
      </c>
      <c r="G217" s="51">
        <v>4.78</v>
      </c>
      <c r="H217" s="51">
        <v>4.28</v>
      </c>
      <c r="I217" s="51">
        <v>0.25</v>
      </c>
      <c r="J217" s="51">
        <v>56</v>
      </c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 t="s">
        <v>59</v>
      </c>
      <c r="F218" s="51" t="s">
        <v>60</v>
      </c>
      <c r="G218" s="51">
        <v>0.19</v>
      </c>
      <c r="H218" s="51">
        <v>0</v>
      </c>
      <c r="I218" s="51">
        <v>9.4600000000000009</v>
      </c>
      <c r="J218" s="51">
        <v>38.14</v>
      </c>
      <c r="K218" s="52">
        <v>430</v>
      </c>
      <c r="L218" s="51"/>
    </row>
    <row r="219" spans="1:12" ht="14.4" x14ac:dyDescent="0.3">
      <c r="A219" s="25"/>
      <c r="B219" s="16"/>
      <c r="C219" s="11"/>
      <c r="D219" s="7" t="s">
        <v>23</v>
      </c>
      <c r="E219" s="50" t="s">
        <v>101</v>
      </c>
      <c r="F219" s="51">
        <v>30</v>
      </c>
      <c r="G219" s="51">
        <v>2.29</v>
      </c>
      <c r="H219" s="51">
        <v>0.19</v>
      </c>
      <c r="I219" s="51">
        <v>15.05</v>
      </c>
      <c r="J219" s="51">
        <v>71.05</v>
      </c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>
        <v>22.75</v>
      </c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320</v>
      </c>
      <c r="G223" s="21">
        <f t="shared" ref="G223" si="146">SUM(G216:G222)</f>
        <v>11.879999999999999</v>
      </c>
      <c r="H223" s="21">
        <f t="shared" ref="H223" si="147">SUM(H216:H222)</f>
        <v>9.56</v>
      </c>
      <c r="I223" s="21">
        <f t="shared" ref="I223" si="148">SUM(I216:I222)</f>
        <v>40.629999999999995</v>
      </c>
      <c r="J223" s="21">
        <f t="shared" ref="J223" si="149">SUM(J216:J222)</f>
        <v>290.19</v>
      </c>
      <c r="K223" s="27"/>
      <c r="L223" s="21">
        <f t="shared" ref="L223:L265" si="150">SUM(L216:L222)</f>
        <v>22.75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83</v>
      </c>
      <c r="F228" s="51">
        <v>60</v>
      </c>
      <c r="G228" s="51">
        <v>0.46</v>
      </c>
      <c r="H228" s="51">
        <v>0.06</v>
      </c>
      <c r="I228" s="51">
        <v>0.93</v>
      </c>
      <c r="J228" s="51">
        <v>7.02</v>
      </c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 t="s">
        <v>117</v>
      </c>
      <c r="F229" s="51">
        <v>250</v>
      </c>
      <c r="G229" s="51">
        <v>4.47</v>
      </c>
      <c r="H229" s="51">
        <v>6.91</v>
      </c>
      <c r="I229" s="51">
        <v>19.239999999999998</v>
      </c>
      <c r="J229" s="51">
        <v>153.34</v>
      </c>
      <c r="K229" s="52">
        <v>99</v>
      </c>
      <c r="L229" s="51"/>
    </row>
    <row r="230" spans="1:12" ht="14.4" x14ac:dyDescent="0.3">
      <c r="A230" s="25"/>
      <c r="B230" s="16"/>
      <c r="C230" s="11"/>
      <c r="D230" s="7" t="s">
        <v>29</v>
      </c>
      <c r="E230" s="50" t="s">
        <v>118</v>
      </c>
      <c r="F230" s="51">
        <v>200</v>
      </c>
      <c r="G230" s="51">
        <v>20.72</v>
      </c>
      <c r="H230" s="51">
        <v>21.58</v>
      </c>
      <c r="I230" s="51">
        <v>33.520000000000003</v>
      </c>
      <c r="J230" s="51">
        <v>543.99</v>
      </c>
      <c r="K230" s="52">
        <v>265</v>
      </c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 t="s">
        <v>85</v>
      </c>
      <c r="F232" s="51">
        <v>200</v>
      </c>
      <c r="G232" s="51">
        <v>0</v>
      </c>
      <c r="H232" s="51">
        <v>0</v>
      </c>
      <c r="I232" s="51">
        <v>18.16</v>
      </c>
      <c r="J232" s="51">
        <v>71.819999999999993</v>
      </c>
      <c r="K232" s="52">
        <v>349</v>
      </c>
      <c r="L232" s="51"/>
    </row>
    <row r="233" spans="1:12" ht="14.4" x14ac:dyDescent="0.3">
      <c r="A233" s="25"/>
      <c r="B233" s="16"/>
      <c r="C233" s="11"/>
      <c r="D233" s="7" t="s">
        <v>32</v>
      </c>
      <c r="E233" s="50" t="s">
        <v>101</v>
      </c>
      <c r="F233" s="51">
        <v>80</v>
      </c>
      <c r="G233" s="51">
        <v>3.8</v>
      </c>
      <c r="H233" s="51">
        <v>0.3</v>
      </c>
      <c r="I233" s="51">
        <v>18.399999999999999</v>
      </c>
      <c r="J233" s="51">
        <v>118.4</v>
      </c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 t="s">
        <v>109</v>
      </c>
      <c r="F234" s="51">
        <v>60</v>
      </c>
      <c r="G234" s="51">
        <v>3</v>
      </c>
      <c r="H234" s="51">
        <v>0.1</v>
      </c>
      <c r="I234" s="51">
        <v>16.5</v>
      </c>
      <c r="J234" s="51">
        <v>105</v>
      </c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>
        <v>88.41</v>
      </c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850</v>
      </c>
      <c r="G237" s="21">
        <f t="shared" ref="G237" si="156">SUM(G228:G236)</f>
        <v>32.450000000000003</v>
      </c>
      <c r="H237" s="21">
        <f t="shared" ref="H237" si="157">SUM(H228:H236)</f>
        <v>28.95</v>
      </c>
      <c r="I237" s="21">
        <f t="shared" ref="I237" si="158">SUM(I228:I236)</f>
        <v>106.75</v>
      </c>
      <c r="J237" s="21">
        <f t="shared" ref="J237" si="159">SUM(J228:J236)</f>
        <v>999.57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73</v>
      </c>
      <c r="F238" s="51">
        <v>50</v>
      </c>
      <c r="G238" s="51">
        <v>3.7</v>
      </c>
      <c r="H238" s="51">
        <v>4.7</v>
      </c>
      <c r="I238" s="51">
        <v>36.549999999999997</v>
      </c>
      <c r="J238" s="51">
        <v>203.5</v>
      </c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 t="s">
        <v>55</v>
      </c>
      <c r="F239" s="51">
        <v>200</v>
      </c>
      <c r="G239" s="51">
        <v>0.95</v>
      </c>
      <c r="H239" s="51">
        <v>0.19</v>
      </c>
      <c r="I239" s="51">
        <v>18.38</v>
      </c>
      <c r="J239" s="51">
        <v>62.8</v>
      </c>
      <c r="K239" s="52"/>
      <c r="L239" s="51"/>
    </row>
    <row r="240" spans="1:12" ht="14.4" x14ac:dyDescent="0.3">
      <c r="A240" s="25"/>
      <c r="B240" s="16"/>
      <c r="C240" s="11"/>
      <c r="D240" s="6" t="s">
        <v>112</v>
      </c>
      <c r="E240" s="50" t="s">
        <v>78</v>
      </c>
      <c r="F240" s="51">
        <v>100</v>
      </c>
      <c r="G240" s="51">
        <v>0.4</v>
      </c>
      <c r="H240" s="51">
        <v>0.4</v>
      </c>
      <c r="I240" s="51">
        <v>9.8000000000000007</v>
      </c>
      <c r="J240" s="51">
        <v>47</v>
      </c>
      <c r="K240" s="52"/>
      <c r="L240" s="51">
        <v>27.24</v>
      </c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350</v>
      </c>
      <c r="G242" s="21">
        <f t="shared" ref="G242" si="161">SUM(G238:G241)</f>
        <v>5.0500000000000007</v>
      </c>
      <c r="H242" s="21">
        <f t="shared" ref="H242" si="162">SUM(H238:H241)</f>
        <v>5.2900000000000009</v>
      </c>
      <c r="I242" s="21">
        <f t="shared" ref="I242" si="163">SUM(I238:I241)</f>
        <v>64.72999999999999</v>
      </c>
      <c r="J242" s="21">
        <f t="shared" ref="J242" si="164">SUM(J238:J241)</f>
        <v>313.3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108</v>
      </c>
      <c r="F243" s="51">
        <v>100</v>
      </c>
      <c r="G243" s="51">
        <v>9.77</v>
      </c>
      <c r="H243" s="51">
        <v>12</v>
      </c>
      <c r="I243" s="51">
        <v>5.79</v>
      </c>
      <c r="J243" s="51">
        <v>239.5</v>
      </c>
      <c r="K243" s="52">
        <v>270</v>
      </c>
      <c r="L243" s="51"/>
    </row>
    <row r="244" spans="1:12" ht="14.4" x14ac:dyDescent="0.3">
      <c r="A244" s="25"/>
      <c r="B244" s="16"/>
      <c r="C244" s="11"/>
      <c r="D244" s="7" t="s">
        <v>30</v>
      </c>
      <c r="E244" s="50" t="s">
        <v>120</v>
      </c>
      <c r="F244" s="51">
        <v>150</v>
      </c>
      <c r="G244" s="51">
        <v>10.119999999999999</v>
      </c>
      <c r="H244" s="51">
        <v>5.98</v>
      </c>
      <c r="I244" s="51">
        <v>44.09</v>
      </c>
      <c r="J244" s="51">
        <v>264.13</v>
      </c>
      <c r="K244" s="52">
        <v>166</v>
      </c>
      <c r="L244" s="51"/>
    </row>
    <row r="245" spans="1:12" ht="14.4" x14ac:dyDescent="0.3">
      <c r="A245" s="25"/>
      <c r="B245" s="16"/>
      <c r="C245" s="11"/>
      <c r="D245" s="7" t="s">
        <v>31</v>
      </c>
      <c r="E245" s="50" t="s">
        <v>76</v>
      </c>
      <c r="F245" s="51" t="s">
        <v>60</v>
      </c>
      <c r="G245" s="51">
        <v>0.19</v>
      </c>
      <c r="H245" s="51">
        <v>0</v>
      </c>
      <c r="I245" s="51">
        <v>9.4600000000000009</v>
      </c>
      <c r="J245" s="51">
        <v>38.14</v>
      </c>
      <c r="K245" s="52">
        <v>430</v>
      </c>
      <c r="L245" s="51"/>
    </row>
    <row r="246" spans="1:12" ht="14.4" x14ac:dyDescent="0.3">
      <c r="A246" s="25"/>
      <c r="B246" s="16"/>
      <c r="C246" s="11"/>
      <c r="D246" s="7" t="s">
        <v>23</v>
      </c>
      <c r="E246" s="50" t="s">
        <v>101</v>
      </c>
      <c r="F246" s="51">
        <v>30</v>
      </c>
      <c r="G246" s="51">
        <v>2.29</v>
      </c>
      <c r="H246" s="51">
        <v>0.19</v>
      </c>
      <c r="I246" s="51">
        <v>15.05</v>
      </c>
      <c r="J246" s="51">
        <v>71.05</v>
      </c>
      <c r="K246" s="52"/>
      <c r="L246" s="51"/>
    </row>
    <row r="247" spans="1:12" ht="14.4" x14ac:dyDescent="0.3">
      <c r="A247" s="25"/>
      <c r="B247" s="16"/>
      <c r="C247" s="11"/>
      <c r="D247" s="6" t="s">
        <v>57</v>
      </c>
      <c r="E247" s="50" t="s">
        <v>119</v>
      </c>
      <c r="F247" s="51">
        <v>100</v>
      </c>
      <c r="G247" s="51">
        <v>1.41</v>
      </c>
      <c r="H247" s="51">
        <v>8.17</v>
      </c>
      <c r="I247" s="51">
        <v>7.31</v>
      </c>
      <c r="J247" s="51">
        <v>108.73</v>
      </c>
      <c r="K247" s="52">
        <v>52</v>
      </c>
      <c r="L247" s="51"/>
    </row>
    <row r="248" spans="1:12" ht="14.4" x14ac:dyDescent="0.3">
      <c r="A248" s="25"/>
      <c r="B248" s="16"/>
      <c r="C248" s="11"/>
      <c r="D248" s="6" t="s">
        <v>61</v>
      </c>
      <c r="E248" s="50" t="s">
        <v>109</v>
      </c>
      <c r="F248" s="51">
        <v>20</v>
      </c>
      <c r="G248" s="51">
        <v>1</v>
      </c>
      <c r="H248" s="51">
        <v>0</v>
      </c>
      <c r="I248" s="51">
        <v>5.5</v>
      </c>
      <c r="J248" s="51">
        <v>28</v>
      </c>
      <c r="K248" s="52"/>
      <c r="L248" s="51">
        <v>49.58</v>
      </c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400</v>
      </c>
      <c r="G249" s="21">
        <f t="shared" ref="G249" si="166">SUM(G243:G248)</f>
        <v>24.78</v>
      </c>
      <c r="H249" s="21">
        <f t="shared" ref="H249" si="167">SUM(H243:H248)</f>
        <v>26.340000000000003</v>
      </c>
      <c r="I249" s="21">
        <f t="shared" ref="I249" si="168">SUM(I243:I248)</f>
        <v>87.2</v>
      </c>
      <c r="J249" s="21">
        <f t="shared" ref="J249" si="169">SUM(J243:J248)</f>
        <v>749.55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63</v>
      </c>
      <c r="F250" s="51">
        <v>200</v>
      </c>
      <c r="G250" s="51">
        <v>5.32</v>
      </c>
      <c r="H250" s="51">
        <v>4.7</v>
      </c>
      <c r="I250" s="51">
        <v>8.2100000000000009</v>
      </c>
      <c r="J250" s="51">
        <v>101.7</v>
      </c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>
        <v>18.96</v>
      </c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71">SUM(G250:G255)</f>
        <v>5.32</v>
      </c>
      <c r="H256" s="21">
        <f t="shared" ref="H256" si="172">SUM(H250:H255)</f>
        <v>4.7</v>
      </c>
      <c r="I256" s="21">
        <f t="shared" ref="I256" si="173">SUM(I250:I255)</f>
        <v>8.2100000000000009</v>
      </c>
      <c r="J256" s="21">
        <f t="shared" ref="J256" si="174">SUM(J250:J255)</f>
        <v>101.7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2120</v>
      </c>
      <c r="G257" s="34">
        <f t="shared" ref="G257" si="176">G223+G227+G237+G242+G249+G256</f>
        <v>79.47999999999999</v>
      </c>
      <c r="H257" s="34">
        <f t="shared" ref="H257" si="177">H223+H227+H237+H242+H249+H256</f>
        <v>74.84</v>
      </c>
      <c r="I257" s="34">
        <f t="shared" ref="I257" si="178">I223+I227+I237+I242+I249+I256</f>
        <v>307.52</v>
      </c>
      <c r="J257" s="34">
        <f t="shared" ref="J257" si="179">J223+J227+J237+J242+J249+J256</f>
        <v>2454.3099999999995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121</v>
      </c>
      <c r="F258" s="48">
        <v>220</v>
      </c>
      <c r="G258" s="48">
        <v>7.76</v>
      </c>
      <c r="H258" s="48">
        <v>10.53</v>
      </c>
      <c r="I258" s="48">
        <v>31.14</v>
      </c>
      <c r="J258" s="48">
        <v>244.08</v>
      </c>
      <c r="K258" s="49">
        <v>184</v>
      </c>
      <c r="L258" s="48"/>
    </row>
    <row r="259" spans="1:12" ht="14.4" x14ac:dyDescent="0.3">
      <c r="A259" s="25"/>
      <c r="B259" s="16"/>
      <c r="C259" s="11"/>
      <c r="D259" s="6" t="s">
        <v>123</v>
      </c>
      <c r="E259" s="50" t="s">
        <v>122</v>
      </c>
      <c r="F259" s="51">
        <v>40</v>
      </c>
      <c r="G259" s="51">
        <v>1.46</v>
      </c>
      <c r="H259" s="51">
        <v>5.32</v>
      </c>
      <c r="I259" s="51">
        <v>9.48</v>
      </c>
      <c r="J259" s="51">
        <v>91.64</v>
      </c>
      <c r="K259" s="52">
        <v>2</v>
      </c>
      <c r="L259" s="51"/>
    </row>
    <row r="260" spans="1:12" ht="14.4" x14ac:dyDescent="0.3">
      <c r="A260" s="25"/>
      <c r="B260" s="16"/>
      <c r="C260" s="11"/>
      <c r="D260" s="7" t="s">
        <v>22</v>
      </c>
      <c r="E260" s="50" t="s">
        <v>92</v>
      </c>
      <c r="F260" s="51">
        <v>200</v>
      </c>
      <c r="G260" s="51">
        <v>3.68</v>
      </c>
      <c r="H260" s="51">
        <v>3.57</v>
      </c>
      <c r="I260" s="51">
        <v>22.81</v>
      </c>
      <c r="J260" s="51">
        <v>136.22</v>
      </c>
      <c r="K260" s="52">
        <v>433</v>
      </c>
      <c r="L260" s="51"/>
    </row>
    <row r="261" spans="1:12" ht="14.4" x14ac:dyDescent="0.3">
      <c r="A261" s="25"/>
      <c r="B261" s="16"/>
      <c r="C261" s="11"/>
      <c r="D261" s="7" t="s">
        <v>23</v>
      </c>
      <c r="E261" s="50" t="s">
        <v>101</v>
      </c>
      <c r="F261" s="51">
        <v>40</v>
      </c>
      <c r="G261" s="51">
        <v>3.05</v>
      </c>
      <c r="H261" s="51">
        <v>0.25</v>
      </c>
      <c r="I261" s="51">
        <v>20.07</v>
      </c>
      <c r="J261" s="51">
        <v>94.73</v>
      </c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>
        <v>21.83</v>
      </c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 t="shared" ref="G265" si="181">SUM(G258:G264)</f>
        <v>15.95</v>
      </c>
      <c r="H265" s="21">
        <f t="shared" ref="H265" si="182">SUM(H258:H264)</f>
        <v>19.669999999999998</v>
      </c>
      <c r="I265" s="21">
        <f t="shared" ref="I265" si="183">SUM(I258:I264)</f>
        <v>83.5</v>
      </c>
      <c r="J265" s="21">
        <f t="shared" ref="J265" si="184">SUM(J258:J264)</f>
        <v>566.67000000000007</v>
      </c>
      <c r="K265" s="27"/>
      <c r="L265" s="21">
        <f t="shared" si="150"/>
        <v>21.83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124</v>
      </c>
      <c r="F270" s="51">
        <v>100</v>
      </c>
      <c r="G270" s="51">
        <v>1.66</v>
      </c>
      <c r="H270" s="51">
        <v>10.08</v>
      </c>
      <c r="I270" s="51">
        <v>6.7</v>
      </c>
      <c r="J270" s="51">
        <v>125.33</v>
      </c>
      <c r="K270" s="52">
        <v>35</v>
      </c>
      <c r="L270" s="51"/>
    </row>
    <row r="271" spans="1:12" ht="14.4" x14ac:dyDescent="0.3">
      <c r="A271" s="25"/>
      <c r="B271" s="16"/>
      <c r="C271" s="11"/>
      <c r="D271" s="7" t="s">
        <v>28</v>
      </c>
      <c r="E271" s="50" t="s">
        <v>48</v>
      </c>
      <c r="F271" s="51">
        <v>250</v>
      </c>
      <c r="G271" s="51">
        <v>2.56</v>
      </c>
      <c r="H271" s="51">
        <v>2.76</v>
      </c>
      <c r="I271" s="51">
        <v>18.600000000000001</v>
      </c>
      <c r="J271" s="51">
        <v>107.4</v>
      </c>
      <c r="K271" s="52">
        <v>101</v>
      </c>
      <c r="L271" s="51"/>
    </row>
    <row r="272" spans="1:12" ht="14.4" x14ac:dyDescent="0.3">
      <c r="A272" s="25"/>
      <c r="B272" s="16"/>
      <c r="C272" s="11"/>
      <c r="D272" s="7" t="s">
        <v>29</v>
      </c>
      <c r="E272" s="50" t="s">
        <v>89</v>
      </c>
      <c r="F272" s="51" t="s">
        <v>50</v>
      </c>
      <c r="G272" s="51">
        <v>15.85</v>
      </c>
      <c r="H272" s="51">
        <v>17.600000000000001</v>
      </c>
      <c r="I272" s="51">
        <v>5.75</v>
      </c>
      <c r="J272" s="51">
        <v>361.3</v>
      </c>
      <c r="K272" s="52">
        <v>259</v>
      </c>
      <c r="L272" s="51"/>
    </row>
    <row r="273" spans="1:12" ht="14.4" x14ac:dyDescent="0.3">
      <c r="A273" s="25"/>
      <c r="B273" s="16"/>
      <c r="C273" s="11"/>
      <c r="D273" s="7" t="s">
        <v>30</v>
      </c>
      <c r="E273" s="50" t="s">
        <v>125</v>
      </c>
      <c r="F273" s="51">
        <v>150</v>
      </c>
      <c r="G273" s="51">
        <v>5.17</v>
      </c>
      <c r="H273" s="51">
        <v>4.63</v>
      </c>
      <c r="I273" s="51">
        <v>31.61</v>
      </c>
      <c r="J273" s="51">
        <v>184.68</v>
      </c>
      <c r="K273" s="52">
        <v>309</v>
      </c>
      <c r="L273" s="51"/>
    </row>
    <row r="274" spans="1:12" ht="14.4" x14ac:dyDescent="0.3">
      <c r="A274" s="25"/>
      <c r="B274" s="16"/>
      <c r="C274" s="11"/>
      <c r="D274" s="7" t="s">
        <v>31</v>
      </c>
      <c r="E274" s="50" t="s">
        <v>126</v>
      </c>
      <c r="F274" s="51">
        <v>200</v>
      </c>
      <c r="G274" s="51">
        <v>0.2</v>
      </c>
      <c r="H274" s="51">
        <v>0.15</v>
      </c>
      <c r="I274" s="51">
        <v>12.61</v>
      </c>
      <c r="J274" s="51">
        <v>52.66</v>
      </c>
      <c r="K274" s="52">
        <v>438</v>
      </c>
      <c r="L274" s="51"/>
    </row>
    <row r="275" spans="1:12" ht="14.4" x14ac:dyDescent="0.3">
      <c r="A275" s="25"/>
      <c r="B275" s="16"/>
      <c r="C275" s="11"/>
      <c r="D275" s="7" t="s">
        <v>32</v>
      </c>
      <c r="E275" s="50" t="s">
        <v>101</v>
      </c>
      <c r="F275" s="51">
        <v>80</v>
      </c>
      <c r="G275" s="51">
        <v>3.8</v>
      </c>
      <c r="H275" s="51">
        <v>0.3</v>
      </c>
      <c r="I275" s="51">
        <v>18.399999999999999</v>
      </c>
      <c r="J275" s="51">
        <v>118.4</v>
      </c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 t="s">
        <v>109</v>
      </c>
      <c r="F276" s="51">
        <v>60</v>
      </c>
      <c r="G276" s="51">
        <v>3</v>
      </c>
      <c r="H276" s="51">
        <v>0.1</v>
      </c>
      <c r="I276" s="51">
        <v>16.5</v>
      </c>
      <c r="J276" s="51">
        <v>105</v>
      </c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>
        <v>67.87</v>
      </c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840</v>
      </c>
      <c r="G279" s="21">
        <f t="shared" ref="G279" si="190">SUM(G270:G278)</f>
        <v>32.24</v>
      </c>
      <c r="H279" s="21">
        <f t="shared" ref="H279" si="191">SUM(H270:H278)</f>
        <v>35.619999999999997</v>
      </c>
      <c r="I279" s="21">
        <f t="shared" ref="I279" si="192">SUM(I270:I278)</f>
        <v>110.16999999999999</v>
      </c>
      <c r="J279" s="21">
        <f t="shared" ref="J279" si="193">SUM(J270:J278)</f>
        <v>1054.77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127</v>
      </c>
      <c r="F280" s="51">
        <v>150</v>
      </c>
      <c r="G280" s="51">
        <v>19.61</v>
      </c>
      <c r="H280" s="51">
        <v>11.11</v>
      </c>
      <c r="I280" s="51">
        <v>23.3</v>
      </c>
      <c r="J280" s="51">
        <v>265.60000000000002</v>
      </c>
      <c r="K280" s="52">
        <v>219</v>
      </c>
      <c r="L280" s="51"/>
    </row>
    <row r="281" spans="1:12" ht="14.4" x14ac:dyDescent="0.3">
      <c r="A281" s="25"/>
      <c r="B281" s="16"/>
      <c r="C281" s="11"/>
      <c r="D281" s="12" t="s">
        <v>31</v>
      </c>
      <c r="E281" s="50" t="s">
        <v>55</v>
      </c>
      <c r="F281" s="51">
        <v>200</v>
      </c>
      <c r="G281" s="51">
        <v>0.95</v>
      </c>
      <c r="H281" s="51">
        <v>0.19</v>
      </c>
      <c r="I281" s="51">
        <v>18.38</v>
      </c>
      <c r="J281" s="51">
        <v>82.8</v>
      </c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>
        <v>49.59</v>
      </c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350</v>
      </c>
      <c r="G284" s="21">
        <f t="shared" ref="G284" si="195">SUM(G280:G283)</f>
        <v>20.56</v>
      </c>
      <c r="H284" s="21">
        <f t="shared" ref="H284" si="196">SUM(H280:H283)</f>
        <v>11.299999999999999</v>
      </c>
      <c r="I284" s="21">
        <f t="shared" ref="I284" si="197">SUM(I280:I283)</f>
        <v>41.68</v>
      </c>
      <c r="J284" s="21">
        <f t="shared" ref="J284" si="198">SUM(J280:J283)</f>
        <v>348.40000000000003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118</v>
      </c>
      <c r="F285" s="51">
        <v>200</v>
      </c>
      <c r="G285" s="51">
        <v>22.32</v>
      </c>
      <c r="H285" s="51">
        <v>22.57</v>
      </c>
      <c r="I285" s="51">
        <v>33.520000000000003</v>
      </c>
      <c r="J285" s="51">
        <v>412.26</v>
      </c>
      <c r="K285" s="52">
        <v>265</v>
      </c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 t="s">
        <v>59</v>
      </c>
      <c r="F287" s="51" t="s">
        <v>60</v>
      </c>
      <c r="G287" s="51">
        <v>0.19</v>
      </c>
      <c r="H287" s="51">
        <v>0</v>
      </c>
      <c r="I287" s="51">
        <v>9.4600000000000009</v>
      </c>
      <c r="J287" s="51">
        <v>38.14</v>
      </c>
      <c r="K287" s="52">
        <v>430</v>
      </c>
      <c r="L287" s="51"/>
    </row>
    <row r="288" spans="1:12" ht="14.4" x14ac:dyDescent="0.3">
      <c r="A288" s="25"/>
      <c r="B288" s="16"/>
      <c r="C288" s="11"/>
      <c r="D288" s="7" t="s">
        <v>23</v>
      </c>
      <c r="E288" s="50" t="s">
        <v>101</v>
      </c>
      <c r="F288" s="51">
        <v>30</v>
      </c>
      <c r="G288" s="51">
        <v>2.29</v>
      </c>
      <c r="H288" s="51">
        <v>0.19</v>
      </c>
      <c r="I288" s="51">
        <v>15.05</v>
      </c>
      <c r="J288" s="51">
        <v>71.05</v>
      </c>
      <c r="K288" s="52"/>
      <c r="L288" s="51"/>
    </row>
    <row r="289" spans="1:12" ht="14.4" x14ac:dyDescent="0.3">
      <c r="A289" s="25"/>
      <c r="B289" s="16"/>
      <c r="C289" s="11"/>
      <c r="D289" s="6" t="s">
        <v>57</v>
      </c>
      <c r="E289" s="50" t="s">
        <v>128</v>
      </c>
      <c r="F289" s="51">
        <v>80</v>
      </c>
      <c r="G289" s="51">
        <v>7.1</v>
      </c>
      <c r="H289" s="51">
        <v>15.51</v>
      </c>
      <c r="I289" s="51">
        <v>7.08</v>
      </c>
      <c r="J289" s="51">
        <v>193.46</v>
      </c>
      <c r="K289" s="52">
        <v>30</v>
      </c>
      <c r="L289" s="51"/>
    </row>
    <row r="290" spans="1:12" ht="14.4" x14ac:dyDescent="0.3">
      <c r="A290" s="25"/>
      <c r="B290" s="16"/>
      <c r="C290" s="11"/>
      <c r="D290" s="6" t="s">
        <v>129</v>
      </c>
      <c r="E290" s="50" t="s">
        <v>109</v>
      </c>
      <c r="F290" s="51">
        <v>20</v>
      </c>
      <c r="G290" s="51">
        <v>1</v>
      </c>
      <c r="H290" s="51">
        <v>0.03</v>
      </c>
      <c r="I290" s="51">
        <v>5.5</v>
      </c>
      <c r="J290" s="51">
        <v>28</v>
      </c>
      <c r="K290" s="52"/>
      <c r="L290" s="51">
        <v>53.1</v>
      </c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330</v>
      </c>
      <c r="G291" s="21">
        <f t="shared" ref="G291" si="200">SUM(G285:G290)</f>
        <v>32.9</v>
      </c>
      <c r="H291" s="21">
        <f t="shared" ref="H291" si="201">SUM(H285:H290)</f>
        <v>38.300000000000004</v>
      </c>
      <c r="I291" s="21">
        <f t="shared" ref="I291" si="202">SUM(I285:I290)</f>
        <v>70.61</v>
      </c>
      <c r="J291" s="21">
        <f t="shared" ref="J291" si="203">SUM(J285:J290)</f>
        <v>742.91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77</v>
      </c>
      <c r="F292" s="51">
        <v>200</v>
      </c>
      <c r="G292" s="51">
        <v>4.9400000000000004</v>
      </c>
      <c r="H292" s="51">
        <v>4.7</v>
      </c>
      <c r="I292" s="51">
        <v>20.02</v>
      </c>
      <c r="J292" s="51">
        <v>579.6</v>
      </c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 t="s">
        <v>78</v>
      </c>
      <c r="F295" s="51">
        <v>160</v>
      </c>
      <c r="G295" s="51">
        <v>0.64</v>
      </c>
      <c r="H295" s="51">
        <v>0.64</v>
      </c>
      <c r="I295" s="51">
        <v>15.68</v>
      </c>
      <c r="J295" s="51">
        <v>75.2</v>
      </c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>
        <v>34.270000000000003</v>
      </c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360</v>
      </c>
      <c r="G298" s="21">
        <f t="shared" ref="G298" si="205">SUM(G292:G297)</f>
        <v>5.58</v>
      </c>
      <c r="H298" s="21">
        <f t="shared" ref="H298" si="206">SUM(H292:H297)</f>
        <v>5.34</v>
      </c>
      <c r="I298" s="21">
        <f t="shared" ref="I298" si="207">SUM(I292:I297)</f>
        <v>35.700000000000003</v>
      </c>
      <c r="J298" s="21">
        <f t="shared" ref="J298" si="208">SUM(J292:J297)</f>
        <v>654.80000000000007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2380</v>
      </c>
      <c r="G299" s="34">
        <f t="shared" ref="G299" si="210">G265+G269+G279+G284+G291+G298</f>
        <v>107.23</v>
      </c>
      <c r="H299" s="34">
        <f t="shared" ref="H299" si="211">H265+H269+H279+H284+H291+H298</f>
        <v>110.22999999999999</v>
      </c>
      <c r="I299" s="34">
        <f t="shared" ref="I299" si="212">I265+I269+I279+I284+I291+I298</f>
        <v>341.65999999999997</v>
      </c>
      <c r="J299" s="34">
        <f t="shared" ref="J299" si="213">J265+J269+J279+J284+J291+J298</f>
        <v>3367.55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90</v>
      </c>
      <c r="F300" s="48">
        <v>230</v>
      </c>
      <c r="G300" s="48">
        <v>5.77</v>
      </c>
      <c r="H300" s="48">
        <v>8.51</v>
      </c>
      <c r="I300" s="48">
        <v>29.85</v>
      </c>
      <c r="J300" s="48">
        <v>214.06</v>
      </c>
      <c r="K300" s="49">
        <v>190</v>
      </c>
      <c r="L300" s="48"/>
    </row>
    <row r="301" spans="1:12" ht="14.4" x14ac:dyDescent="0.3">
      <c r="A301" s="25"/>
      <c r="B301" s="16"/>
      <c r="C301" s="11"/>
      <c r="D301" s="6" t="s">
        <v>113</v>
      </c>
      <c r="E301" s="50" t="s">
        <v>132</v>
      </c>
      <c r="F301" s="51">
        <v>20</v>
      </c>
      <c r="G301" s="51">
        <v>4.74</v>
      </c>
      <c r="H301" s="51">
        <v>6.08</v>
      </c>
      <c r="I301" s="51">
        <v>0</v>
      </c>
      <c r="J301" s="51">
        <v>75</v>
      </c>
      <c r="K301" s="52">
        <v>15</v>
      </c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67</v>
      </c>
      <c r="F302" s="51">
        <v>200</v>
      </c>
      <c r="G302" s="51">
        <v>3.25</v>
      </c>
      <c r="H302" s="51">
        <v>3.01</v>
      </c>
      <c r="I302" s="51">
        <v>24.89</v>
      </c>
      <c r="J302" s="51">
        <v>137.34</v>
      </c>
      <c r="K302" s="52">
        <v>379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0" t="s">
        <v>101</v>
      </c>
      <c r="F303" s="51">
        <v>40</v>
      </c>
      <c r="G303" s="51">
        <v>3.05</v>
      </c>
      <c r="H303" s="51">
        <v>0.25</v>
      </c>
      <c r="I303" s="51">
        <v>20.07</v>
      </c>
      <c r="J303" s="51">
        <v>94.73</v>
      </c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>
        <v>35.380000000000003</v>
      </c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490</v>
      </c>
      <c r="G307" s="21">
        <f t="shared" ref="G307" si="215">SUM(G300:G306)</f>
        <v>16.809999999999999</v>
      </c>
      <c r="H307" s="21">
        <f t="shared" ref="H307" si="216">SUM(H300:H306)</f>
        <v>17.850000000000001</v>
      </c>
      <c r="I307" s="21">
        <f t="shared" ref="I307" si="217">SUM(I300:I306)</f>
        <v>74.81</v>
      </c>
      <c r="J307" s="21">
        <f t="shared" ref="J307" si="218">SUM(J300:J306)</f>
        <v>521.13</v>
      </c>
      <c r="K307" s="27"/>
      <c r="L307" s="21">
        <f t="shared" ref="L307:L349" si="219">SUM(L300:L306)</f>
        <v>35.380000000000003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133</v>
      </c>
      <c r="F312" s="51">
        <v>70</v>
      </c>
      <c r="G312" s="51">
        <v>0.73</v>
      </c>
      <c r="H312" s="51">
        <v>0.13</v>
      </c>
      <c r="I312" s="51">
        <v>2.42</v>
      </c>
      <c r="J312" s="51">
        <v>15.12</v>
      </c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 t="s">
        <v>134</v>
      </c>
      <c r="F313" s="51">
        <v>250</v>
      </c>
      <c r="G313" s="51">
        <v>2.1800000000000002</v>
      </c>
      <c r="H313" s="51">
        <v>5.08</v>
      </c>
      <c r="I313" s="51">
        <v>15.42</v>
      </c>
      <c r="J313" s="51">
        <v>113.38</v>
      </c>
      <c r="K313" s="52">
        <v>96</v>
      </c>
      <c r="L313" s="51"/>
    </row>
    <row r="314" spans="1:12" ht="14.4" x14ac:dyDescent="0.3">
      <c r="A314" s="25"/>
      <c r="B314" s="16"/>
      <c r="C314" s="11"/>
      <c r="D314" s="7" t="s">
        <v>29</v>
      </c>
      <c r="E314" s="50" t="s">
        <v>135</v>
      </c>
      <c r="F314" s="51">
        <v>100</v>
      </c>
      <c r="G314" s="51">
        <v>8.3800000000000008</v>
      </c>
      <c r="H314" s="51">
        <v>14.06</v>
      </c>
      <c r="I314" s="51">
        <v>3.78</v>
      </c>
      <c r="J314" s="51">
        <v>168.13</v>
      </c>
      <c r="K314" s="52">
        <v>306</v>
      </c>
      <c r="L314" s="51"/>
    </row>
    <row r="315" spans="1:12" ht="14.4" x14ac:dyDescent="0.3">
      <c r="A315" s="25"/>
      <c r="B315" s="16"/>
      <c r="C315" s="11"/>
      <c r="D315" s="7" t="s">
        <v>30</v>
      </c>
      <c r="E315" s="50" t="s">
        <v>136</v>
      </c>
      <c r="F315" s="51">
        <v>150</v>
      </c>
      <c r="G315" s="51">
        <v>5.0599999999999996</v>
      </c>
      <c r="H315" s="51">
        <v>5.0599999999999996</v>
      </c>
      <c r="I315" s="51">
        <v>20</v>
      </c>
      <c r="J315" s="51">
        <v>134.78</v>
      </c>
      <c r="K315" s="52">
        <v>335</v>
      </c>
      <c r="L315" s="51"/>
    </row>
    <row r="316" spans="1:12" ht="14.4" x14ac:dyDescent="0.3">
      <c r="A316" s="25"/>
      <c r="B316" s="16"/>
      <c r="C316" s="11"/>
      <c r="D316" s="7" t="s">
        <v>31</v>
      </c>
      <c r="E316" s="50" t="s">
        <v>137</v>
      </c>
      <c r="F316" s="51">
        <v>200</v>
      </c>
      <c r="G316" s="51">
        <v>0</v>
      </c>
      <c r="H316" s="51">
        <v>0</v>
      </c>
      <c r="I316" s="51">
        <v>26.46</v>
      </c>
      <c r="J316" s="51">
        <v>104.69</v>
      </c>
      <c r="K316" s="52">
        <v>406</v>
      </c>
      <c r="L316" s="51"/>
    </row>
    <row r="317" spans="1:12" ht="14.4" x14ac:dyDescent="0.3">
      <c r="A317" s="25"/>
      <c r="B317" s="16"/>
      <c r="C317" s="11"/>
      <c r="D317" s="7" t="s">
        <v>32</v>
      </c>
      <c r="E317" s="50" t="s">
        <v>101</v>
      </c>
      <c r="F317" s="51">
        <v>80</v>
      </c>
      <c r="G317" s="51">
        <v>3.8</v>
      </c>
      <c r="H317" s="51">
        <v>0.3</v>
      </c>
      <c r="I317" s="51">
        <v>18.399999999999999</v>
      </c>
      <c r="J317" s="51">
        <v>118.4</v>
      </c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 t="s">
        <v>109</v>
      </c>
      <c r="F318" s="51">
        <v>60</v>
      </c>
      <c r="G318" s="51">
        <v>3</v>
      </c>
      <c r="H318" s="51">
        <v>0.1</v>
      </c>
      <c r="I318" s="51">
        <v>16.5</v>
      </c>
      <c r="J318" s="51">
        <v>105</v>
      </c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>
        <v>82.61</v>
      </c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910</v>
      </c>
      <c r="G321" s="21">
        <f t="shared" ref="G321" si="225">SUM(G312:G320)</f>
        <v>23.150000000000002</v>
      </c>
      <c r="H321" s="21">
        <f t="shared" ref="H321" si="226">SUM(H312:H320)</f>
        <v>24.73</v>
      </c>
      <c r="I321" s="21">
        <f t="shared" ref="I321" si="227">SUM(I312:I320)</f>
        <v>102.98000000000002</v>
      </c>
      <c r="J321" s="21">
        <f t="shared" ref="J321" si="228">SUM(J312:J320)</f>
        <v>759.49999999999989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138</v>
      </c>
      <c r="F322" s="51">
        <v>100</v>
      </c>
      <c r="G322" s="51">
        <v>7.45</v>
      </c>
      <c r="H322" s="51">
        <v>12.59</v>
      </c>
      <c r="I322" s="51">
        <v>56.01</v>
      </c>
      <c r="J322" s="51">
        <v>358</v>
      </c>
      <c r="K322" s="52">
        <v>424</v>
      </c>
      <c r="L322" s="51"/>
    </row>
    <row r="323" spans="1:12" ht="14.4" x14ac:dyDescent="0.3">
      <c r="A323" s="25"/>
      <c r="B323" s="16"/>
      <c r="C323" s="11"/>
      <c r="D323" s="12" t="s">
        <v>31</v>
      </c>
      <c r="E323" s="50" t="s">
        <v>55</v>
      </c>
      <c r="F323" s="51">
        <v>200</v>
      </c>
      <c r="G323" s="51">
        <v>0.95</v>
      </c>
      <c r="H323" s="51">
        <v>0.19</v>
      </c>
      <c r="I323" s="51">
        <v>18.38</v>
      </c>
      <c r="J323" s="51">
        <v>82.8</v>
      </c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>
        <v>15.03</v>
      </c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8.4</v>
      </c>
      <c r="H326" s="21">
        <f t="shared" ref="H326" si="231">SUM(H322:H325)</f>
        <v>12.78</v>
      </c>
      <c r="I326" s="21">
        <f t="shared" ref="I326" si="232">SUM(I322:I325)</f>
        <v>74.39</v>
      </c>
      <c r="J326" s="21">
        <f t="shared" ref="J326" si="233">SUM(J322:J325)</f>
        <v>440.8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140</v>
      </c>
      <c r="F327" s="51">
        <v>100</v>
      </c>
      <c r="G327" s="51">
        <v>25.64</v>
      </c>
      <c r="H327" s="51">
        <v>21.8</v>
      </c>
      <c r="I327" s="51">
        <v>0.3</v>
      </c>
      <c r="J327" s="51">
        <v>286.60000000000002</v>
      </c>
      <c r="K327" s="52">
        <v>307</v>
      </c>
      <c r="L327" s="51"/>
    </row>
    <row r="328" spans="1:12" ht="14.4" x14ac:dyDescent="0.3">
      <c r="A328" s="25"/>
      <c r="B328" s="16"/>
      <c r="C328" s="11"/>
      <c r="D328" s="7" t="s">
        <v>30</v>
      </c>
      <c r="E328" s="50" t="s">
        <v>141</v>
      </c>
      <c r="F328" s="51">
        <v>150</v>
      </c>
      <c r="G328" s="51">
        <v>8.31</v>
      </c>
      <c r="H328" s="51">
        <v>6.64</v>
      </c>
      <c r="I328" s="51">
        <v>36</v>
      </c>
      <c r="J328" s="51">
        <v>230.87</v>
      </c>
      <c r="K328" s="52">
        <v>181</v>
      </c>
      <c r="L328" s="51"/>
    </row>
    <row r="329" spans="1:12" ht="14.4" x14ac:dyDescent="0.3">
      <c r="A329" s="25"/>
      <c r="B329" s="16"/>
      <c r="C329" s="11"/>
      <c r="D329" s="7" t="s">
        <v>31</v>
      </c>
      <c r="E329" s="50" t="s">
        <v>76</v>
      </c>
      <c r="F329" s="51" t="s">
        <v>60</v>
      </c>
      <c r="G329" s="51">
        <v>0.19</v>
      </c>
      <c r="H329" s="51">
        <v>0</v>
      </c>
      <c r="I329" s="51">
        <v>9.4600000000000009</v>
      </c>
      <c r="J329" s="51">
        <v>38.130000000000003</v>
      </c>
      <c r="K329" s="52">
        <v>430</v>
      </c>
      <c r="L329" s="51"/>
    </row>
    <row r="330" spans="1:12" ht="14.4" x14ac:dyDescent="0.3">
      <c r="A330" s="25"/>
      <c r="B330" s="16"/>
      <c r="C330" s="11"/>
      <c r="D330" s="7" t="s">
        <v>23</v>
      </c>
      <c r="E330" s="50" t="s">
        <v>101</v>
      </c>
      <c r="F330" s="51">
        <v>30</v>
      </c>
      <c r="G330" s="51">
        <v>2.29</v>
      </c>
      <c r="H330" s="51">
        <v>0.19</v>
      </c>
      <c r="I330" s="51">
        <v>15.05</v>
      </c>
      <c r="J330" s="51">
        <v>71.05</v>
      </c>
      <c r="K330" s="52"/>
      <c r="L330" s="51"/>
    </row>
    <row r="331" spans="1:12" ht="14.4" x14ac:dyDescent="0.3">
      <c r="A331" s="25"/>
      <c r="B331" s="16"/>
      <c r="C331" s="11"/>
      <c r="D331" s="6" t="s">
        <v>113</v>
      </c>
      <c r="E331" s="50" t="s">
        <v>139</v>
      </c>
      <c r="F331" s="51">
        <v>100</v>
      </c>
      <c r="G331" s="51">
        <v>1.1000000000000001</v>
      </c>
      <c r="H331" s="51">
        <v>3.44</v>
      </c>
      <c r="I331" s="51">
        <v>6.15</v>
      </c>
      <c r="J331" s="51">
        <v>60.21</v>
      </c>
      <c r="K331" s="52">
        <v>30</v>
      </c>
      <c r="L331" s="51"/>
    </row>
    <row r="332" spans="1:12" ht="14.4" x14ac:dyDescent="0.3">
      <c r="A332" s="25"/>
      <c r="B332" s="16"/>
      <c r="C332" s="11"/>
      <c r="D332" s="6" t="s">
        <v>23</v>
      </c>
      <c r="E332" s="50" t="s">
        <v>109</v>
      </c>
      <c r="F332" s="51">
        <v>20</v>
      </c>
      <c r="G332" s="51">
        <v>1</v>
      </c>
      <c r="H332" s="51">
        <v>0.3</v>
      </c>
      <c r="I332" s="51">
        <v>5.5</v>
      </c>
      <c r="J332" s="51">
        <v>28</v>
      </c>
      <c r="K332" s="52"/>
      <c r="L332" s="51">
        <v>53.09</v>
      </c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400</v>
      </c>
      <c r="G333" s="21">
        <f t="shared" ref="G333" si="235">SUM(G327:G332)</f>
        <v>38.53</v>
      </c>
      <c r="H333" s="21">
        <f t="shared" ref="H333" si="236">SUM(H327:H332)</f>
        <v>32.369999999999997</v>
      </c>
      <c r="I333" s="21">
        <f t="shared" ref="I333" si="237">SUM(I327:I332)</f>
        <v>72.460000000000008</v>
      </c>
      <c r="J333" s="21">
        <f t="shared" ref="J333" si="238">SUM(J327:J332)</f>
        <v>714.86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77</v>
      </c>
      <c r="F334" s="51">
        <v>100</v>
      </c>
      <c r="G334" s="51">
        <v>4.9400000000000004</v>
      </c>
      <c r="H334" s="51">
        <v>4.7</v>
      </c>
      <c r="I334" s="51">
        <v>20.02</v>
      </c>
      <c r="J334" s="51">
        <v>579.6</v>
      </c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 t="s">
        <v>78</v>
      </c>
      <c r="F337" s="51">
        <v>160</v>
      </c>
      <c r="G337" s="51">
        <v>0.64</v>
      </c>
      <c r="H337" s="51">
        <v>0.64</v>
      </c>
      <c r="I337" s="51">
        <v>15.68</v>
      </c>
      <c r="J337" s="51">
        <v>75.2</v>
      </c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>
        <v>34.270000000000003</v>
      </c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260</v>
      </c>
      <c r="G340" s="21">
        <f t="shared" ref="G340" si="240">SUM(G334:G339)</f>
        <v>5.58</v>
      </c>
      <c r="H340" s="21">
        <f t="shared" ref="H340" si="241">SUM(H334:H339)</f>
        <v>5.34</v>
      </c>
      <c r="I340" s="21">
        <f t="shared" ref="I340" si="242">SUM(I334:I339)</f>
        <v>35.700000000000003</v>
      </c>
      <c r="J340" s="21">
        <f t="shared" ref="J340" si="243">SUM(J334:J339)</f>
        <v>654.80000000000007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2360</v>
      </c>
      <c r="G341" s="34">
        <f t="shared" ref="G341" si="245">G307+G311+G321+G326+G333+G340</f>
        <v>92.47</v>
      </c>
      <c r="H341" s="34">
        <f t="shared" ref="H341" si="246">H307+H311+H321+H326+H333+H340</f>
        <v>93.07</v>
      </c>
      <c r="I341" s="34">
        <f t="shared" ref="I341" si="247">I307+I311+I321+I326+I333+I340</f>
        <v>360.34</v>
      </c>
      <c r="J341" s="34">
        <f t="shared" ref="J341" si="248">J307+J311+J321+J326+J333+J340</f>
        <v>3091.09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142</v>
      </c>
      <c r="F342" s="48">
        <v>200</v>
      </c>
      <c r="G342" s="48">
        <v>7.95</v>
      </c>
      <c r="H342" s="48">
        <v>9.16</v>
      </c>
      <c r="I342" s="48">
        <v>37.159999999999997</v>
      </c>
      <c r="J342" s="48">
        <v>256.64999999999998</v>
      </c>
      <c r="K342" s="49">
        <v>184</v>
      </c>
      <c r="L342" s="48"/>
    </row>
    <row r="343" spans="1:12" ht="14.4" x14ac:dyDescent="0.3">
      <c r="A343" s="15"/>
      <c r="B343" s="16"/>
      <c r="C343" s="11"/>
      <c r="D343" s="6" t="s">
        <v>113</v>
      </c>
      <c r="E343" s="50" t="s">
        <v>143</v>
      </c>
      <c r="F343" s="51">
        <v>20</v>
      </c>
      <c r="G343" s="51">
        <v>0.1</v>
      </c>
      <c r="H343" s="51">
        <v>16.5</v>
      </c>
      <c r="I343" s="51">
        <v>0.16</v>
      </c>
      <c r="J343" s="51">
        <v>149.6</v>
      </c>
      <c r="K343" s="52">
        <v>14</v>
      </c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76</v>
      </c>
      <c r="F344" s="51" t="s">
        <v>60</v>
      </c>
      <c r="G344" s="51">
        <v>0.19</v>
      </c>
      <c r="H344" s="51">
        <v>0</v>
      </c>
      <c r="I344" s="51">
        <v>9.4600000000000009</v>
      </c>
      <c r="J344" s="51">
        <v>38.14</v>
      </c>
      <c r="K344" s="52">
        <v>430</v>
      </c>
      <c r="L344" s="51"/>
    </row>
    <row r="345" spans="1:12" ht="14.4" x14ac:dyDescent="0.3">
      <c r="A345" s="15"/>
      <c r="B345" s="16"/>
      <c r="C345" s="11"/>
      <c r="D345" s="7" t="s">
        <v>23</v>
      </c>
      <c r="E345" s="50" t="s">
        <v>101</v>
      </c>
      <c r="F345" s="51">
        <v>50</v>
      </c>
      <c r="G345" s="51">
        <v>3.82</v>
      </c>
      <c r="H345" s="51">
        <v>0.31</v>
      </c>
      <c r="I345" s="51">
        <v>25.09</v>
      </c>
      <c r="J345" s="51">
        <v>118.41</v>
      </c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>
        <v>31.21</v>
      </c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270</v>
      </c>
      <c r="G349" s="21">
        <f t="shared" ref="G349" si="250">SUM(G342:G348)</f>
        <v>12.06</v>
      </c>
      <c r="H349" s="21">
        <f t="shared" ref="H349" si="251">SUM(H342:H348)</f>
        <v>25.97</v>
      </c>
      <c r="I349" s="21">
        <f t="shared" ref="I349" si="252">SUM(I342:I348)</f>
        <v>71.86999999999999</v>
      </c>
      <c r="J349" s="21">
        <f t="shared" ref="J349" si="253">SUM(J342:J348)</f>
        <v>562.79999999999995</v>
      </c>
      <c r="K349" s="27"/>
      <c r="L349" s="21">
        <f t="shared" si="219"/>
        <v>31.21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47</v>
      </c>
      <c r="F354" s="51">
        <v>60</v>
      </c>
      <c r="G354" s="51">
        <v>0.46</v>
      </c>
      <c r="H354" s="51">
        <v>0.06</v>
      </c>
      <c r="I354" s="51">
        <v>1.37</v>
      </c>
      <c r="J354" s="51">
        <v>7.56</v>
      </c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 t="s">
        <v>144</v>
      </c>
      <c r="F355" s="51">
        <v>250</v>
      </c>
      <c r="G355" s="51">
        <v>9.59</v>
      </c>
      <c r="H355" s="51">
        <v>2.89</v>
      </c>
      <c r="I355" s="51">
        <v>18.940000000000001</v>
      </c>
      <c r="J355" s="51">
        <v>136.47999999999999</v>
      </c>
      <c r="K355" s="52">
        <v>98</v>
      </c>
      <c r="L355" s="51"/>
    </row>
    <row r="356" spans="1:12" ht="14.4" x14ac:dyDescent="0.3">
      <c r="A356" s="15"/>
      <c r="B356" s="16"/>
      <c r="C356" s="11"/>
      <c r="D356" s="7" t="s">
        <v>29</v>
      </c>
      <c r="E356" s="50" t="s">
        <v>89</v>
      </c>
      <c r="F356" s="51" t="s">
        <v>50</v>
      </c>
      <c r="G356" s="51">
        <v>15.85</v>
      </c>
      <c r="H356" s="51">
        <v>17.600000000000001</v>
      </c>
      <c r="I356" s="51">
        <v>5.75</v>
      </c>
      <c r="J356" s="51">
        <v>361.3</v>
      </c>
      <c r="K356" s="52">
        <v>259</v>
      </c>
      <c r="L356" s="51"/>
    </row>
    <row r="357" spans="1:12" ht="14.4" x14ac:dyDescent="0.3">
      <c r="A357" s="15"/>
      <c r="B357" s="16"/>
      <c r="C357" s="11"/>
      <c r="D357" s="7" t="s">
        <v>30</v>
      </c>
      <c r="E357" s="50" t="s">
        <v>145</v>
      </c>
      <c r="F357" s="51">
        <v>150</v>
      </c>
      <c r="G357" s="51">
        <v>5.17</v>
      </c>
      <c r="H357" s="51">
        <v>4.63</v>
      </c>
      <c r="I357" s="51">
        <v>31.61</v>
      </c>
      <c r="J357" s="51">
        <v>184.68</v>
      </c>
      <c r="K357" s="52">
        <v>309</v>
      </c>
      <c r="L357" s="51"/>
    </row>
    <row r="358" spans="1:12" ht="14.4" x14ac:dyDescent="0.3">
      <c r="A358" s="15"/>
      <c r="B358" s="16"/>
      <c r="C358" s="11"/>
      <c r="D358" s="7" t="s">
        <v>31</v>
      </c>
      <c r="E358" s="50" t="s">
        <v>146</v>
      </c>
      <c r="F358" s="51">
        <v>200</v>
      </c>
      <c r="G358" s="51">
        <v>0</v>
      </c>
      <c r="H358" s="51">
        <v>0</v>
      </c>
      <c r="I358" s="51">
        <v>18.16</v>
      </c>
      <c r="J358" s="51">
        <v>71.819999999999993</v>
      </c>
      <c r="K358" s="52">
        <v>349</v>
      </c>
      <c r="L358" s="51"/>
    </row>
    <row r="359" spans="1:12" ht="14.4" x14ac:dyDescent="0.3">
      <c r="A359" s="15"/>
      <c r="B359" s="16"/>
      <c r="C359" s="11"/>
      <c r="D359" s="7" t="s">
        <v>32</v>
      </c>
      <c r="E359" s="50" t="s">
        <v>101</v>
      </c>
      <c r="F359" s="51">
        <v>80</v>
      </c>
      <c r="G359" s="51">
        <v>3.8</v>
      </c>
      <c r="H359" s="51">
        <v>0.3</v>
      </c>
      <c r="I359" s="51">
        <v>18.399999999999999</v>
      </c>
      <c r="J359" s="51">
        <v>118.4</v>
      </c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 t="s">
        <v>109</v>
      </c>
      <c r="F360" s="51">
        <v>60</v>
      </c>
      <c r="G360" s="51">
        <v>3</v>
      </c>
      <c r="H360" s="51">
        <v>0.1</v>
      </c>
      <c r="I360" s="51">
        <v>16.5</v>
      </c>
      <c r="J360" s="51">
        <v>105</v>
      </c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>
        <v>96.04</v>
      </c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" si="259">SUM(G354:G362)</f>
        <v>37.869999999999997</v>
      </c>
      <c r="H363" s="21">
        <f t="shared" ref="H363" si="260">SUM(H354:H362)</f>
        <v>25.580000000000002</v>
      </c>
      <c r="I363" s="21">
        <f t="shared" ref="I363" si="261">SUM(I354:I362)</f>
        <v>110.72999999999999</v>
      </c>
      <c r="J363" s="21">
        <f t="shared" ref="J363" si="262">SUM(J354:J362)</f>
        <v>985.2399999999999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147</v>
      </c>
      <c r="F364" s="51">
        <v>200</v>
      </c>
      <c r="G364" s="51">
        <v>16.84</v>
      </c>
      <c r="H364" s="51">
        <v>30.94</v>
      </c>
      <c r="I364" s="51">
        <v>3.2</v>
      </c>
      <c r="J364" s="51">
        <v>343.38</v>
      </c>
      <c r="K364" s="52">
        <v>214</v>
      </c>
      <c r="L364" s="51"/>
    </row>
    <row r="365" spans="1:12" ht="14.4" x14ac:dyDescent="0.3">
      <c r="A365" s="15"/>
      <c r="B365" s="16"/>
      <c r="C365" s="11"/>
      <c r="D365" s="12" t="s">
        <v>31</v>
      </c>
      <c r="E365" s="50" t="s">
        <v>55</v>
      </c>
      <c r="F365" s="51">
        <v>200</v>
      </c>
      <c r="G365" s="51">
        <v>0.95</v>
      </c>
      <c r="H365" s="51">
        <v>0.19</v>
      </c>
      <c r="I365" s="51">
        <v>18.38</v>
      </c>
      <c r="J365" s="51">
        <v>82.8</v>
      </c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>
        <v>41.36</v>
      </c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400</v>
      </c>
      <c r="G368" s="21">
        <f t="shared" ref="G368" si="264">SUM(G364:G367)</f>
        <v>17.79</v>
      </c>
      <c r="H368" s="21">
        <f t="shared" ref="H368" si="265">SUM(H364:H367)</f>
        <v>31.130000000000003</v>
      </c>
      <c r="I368" s="21">
        <f t="shared" ref="I368" si="266">SUM(I364:I367)</f>
        <v>21.58</v>
      </c>
      <c r="J368" s="21">
        <f t="shared" ref="J368" si="267">SUM(J364:J367)</f>
        <v>426.18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149</v>
      </c>
      <c r="F369" s="51">
        <v>200</v>
      </c>
      <c r="G369" s="51">
        <v>15.17</v>
      </c>
      <c r="H369" s="51">
        <v>28.57</v>
      </c>
      <c r="I369" s="51">
        <v>17.059999999999999</v>
      </c>
      <c r="J369" s="51">
        <v>371.77</v>
      </c>
      <c r="K369" s="52">
        <v>260</v>
      </c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 t="s">
        <v>59</v>
      </c>
      <c r="F371" s="51" t="s">
        <v>60</v>
      </c>
      <c r="G371" s="51">
        <v>0.19</v>
      </c>
      <c r="H371" s="51">
        <v>0</v>
      </c>
      <c r="I371" s="51">
        <v>9.4600000000000009</v>
      </c>
      <c r="J371" s="51">
        <v>38.14</v>
      </c>
      <c r="K371" s="52">
        <v>430</v>
      </c>
      <c r="L371" s="51"/>
    </row>
    <row r="372" spans="1:12" ht="14.4" x14ac:dyDescent="0.3">
      <c r="A372" s="15"/>
      <c r="B372" s="16"/>
      <c r="C372" s="11"/>
      <c r="D372" s="7" t="s">
        <v>23</v>
      </c>
      <c r="E372" s="50" t="s">
        <v>101</v>
      </c>
      <c r="F372" s="51">
        <v>30</v>
      </c>
      <c r="G372" s="51">
        <v>2.29</v>
      </c>
      <c r="H372" s="51">
        <v>0.19</v>
      </c>
      <c r="I372" s="51">
        <v>15.05</v>
      </c>
      <c r="J372" s="51">
        <v>71.05</v>
      </c>
      <c r="K372" s="52"/>
      <c r="L372" s="51"/>
    </row>
    <row r="373" spans="1:12" ht="14.4" x14ac:dyDescent="0.3">
      <c r="A373" s="15"/>
      <c r="B373" s="16"/>
      <c r="C373" s="11"/>
      <c r="D373" s="6" t="s">
        <v>57</v>
      </c>
      <c r="E373" s="50" t="s">
        <v>148</v>
      </c>
      <c r="F373" s="51">
        <v>100</v>
      </c>
      <c r="G373" s="51">
        <v>1.1499999999999999</v>
      </c>
      <c r="H373" s="51">
        <v>10.16</v>
      </c>
      <c r="I373" s="51">
        <v>11.05</v>
      </c>
      <c r="J373" s="51">
        <v>141.59</v>
      </c>
      <c r="K373" s="52">
        <v>41</v>
      </c>
      <c r="L373" s="51"/>
    </row>
    <row r="374" spans="1:12" ht="14.4" x14ac:dyDescent="0.3">
      <c r="A374" s="15"/>
      <c r="B374" s="16"/>
      <c r="C374" s="11"/>
      <c r="D374" s="6"/>
      <c r="E374" s="50" t="s">
        <v>109</v>
      </c>
      <c r="F374" s="51">
        <v>20</v>
      </c>
      <c r="G374" s="51">
        <v>1</v>
      </c>
      <c r="H374" s="51">
        <v>0</v>
      </c>
      <c r="I374" s="51">
        <v>5.5</v>
      </c>
      <c r="J374" s="51">
        <v>28</v>
      </c>
      <c r="K374" s="52"/>
      <c r="L374" s="51">
        <v>48.75</v>
      </c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350</v>
      </c>
      <c r="G375" s="21">
        <f t="shared" ref="G375" si="269">SUM(G369:G374)</f>
        <v>19.799999999999997</v>
      </c>
      <c r="H375" s="21">
        <f t="shared" ref="H375" si="270">SUM(H369:H374)</f>
        <v>38.92</v>
      </c>
      <c r="I375" s="21">
        <f t="shared" ref="I375" si="271">SUM(I369:I374)</f>
        <v>58.120000000000005</v>
      </c>
      <c r="J375" s="21">
        <f t="shared" ref="J375" si="272">SUM(J369:J374)</f>
        <v>650.54999999999995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63</v>
      </c>
      <c r="F376" s="51">
        <v>200</v>
      </c>
      <c r="G376" s="51">
        <v>5.32</v>
      </c>
      <c r="H376" s="51">
        <v>4.7</v>
      </c>
      <c r="I376" s="51">
        <v>8.2100000000000009</v>
      </c>
      <c r="J376" s="51" t="s">
        <v>173</v>
      </c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 t="s">
        <v>78</v>
      </c>
      <c r="F379" s="51">
        <v>160</v>
      </c>
      <c r="G379" s="51">
        <v>0.64</v>
      </c>
      <c r="H379" s="51">
        <v>0.64</v>
      </c>
      <c r="I379" s="51">
        <v>15.68</v>
      </c>
      <c r="J379" s="51">
        <v>75.2</v>
      </c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>
        <v>35.47</v>
      </c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360</v>
      </c>
      <c r="G382" s="21">
        <f t="shared" ref="G382" si="274">SUM(G376:G381)</f>
        <v>5.96</v>
      </c>
      <c r="H382" s="21">
        <f t="shared" ref="H382" si="275">SUM(H376:H381)</f>
        <v>5.34</v>
      </c>
      <c r="I382" s="21">
        <f t="shared" ref="I382" si="276">SUM(I376:I381)</f>
        <v>23.89</v>
      </c>
      <c r="J382" s="21">
        <f t="shared" ref="J382" si="277">SUM(J376:J381)</f>
        <v>75.2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2180</v>
      </c>
      <c r="G383" s="34">
        <f t="shared" ref="G383" si="279">G349+G353+G363+G368+G375+G382</f>
        <v>93.47999999999999</v>
      </c>
      <c r="H383" s="34">
        <f t="shared" ref="H383" si="280">H349+H353+H363+H368+H375+H382</f>
        <v>126.94000000000001</v>
      </c>
      <c r="I383" s="34">
        <f t="shared" ref="I383" si="281">I349+I353+I363+I368+I375+I382</f>
        <v>286.18999999999994</v>
      </c>
      <c r="J383" s="34">
        <f t="shared" ref="J383" si="282">J349+J353+J363+J368+J375+J382</f>
        <v>2699.97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150</v>
      </c>
      <c r="F384" s="48">
        <v>230</v>
      </c>
      <c r="G384" s="48">
        <v>7.86</v>
      </c>
      <c r="H384" s="48">
        <v>9.58</v>
      </c>
      <c r="I384" s="48">
        <v>38.229999999999997</v>
      </c>
      <c r="J384" s="48">
        <v>262.77</v>
      </c>
      <c r="K384" s="49">
        <v>184</v>
      </c>
      <c r="L384" s="48"/>
    </row>
    <row r="385" spans="1:12" ht="14.4" x14ac:dyDescent="0.3">
      <c r="A385" s="25"/>
      <c r="B385" s="16"/>
      <c r="C385" s="11"/>
      <c r="D385" s="6" t="s">
        <v>113</v>
      </c>
      <c r="E385" s="50" t="s">
        <v>81</v>
      </c>
      <c r="F385" s="51">
        <v>40</v>
      </c>
      <c r="G385" s="51">
        <v>1.17</v>
      </c>
      <c r="H385" s="51">
        <v>4.22</v>
      </c>
      <c r="I385" s="51">
        <v>7.57</v>
      </c>
      <c r="J385" s="51">
        <v>72.92</v>
      </c>
      <c r="K385" s="52">
        <v>2</v>
      </c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151</v>
      </c>
      <c r="F386" s="51">
        <v>200</v>
      </c>
      <c r="G386" s="51">
        <v>3.68</v>
      </c>
      <c r="H386" s="51">
        <v>3.57</v>
      </c>
      <c r="I386" s="51">
        <v>22.81</v>
      </c>
      <c r="J386" s="51">
        <v>136.22</v>
      </c>
      <c r="K386" s="52">
        <v>433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 t="s">
        <v>101</v>
      </c>
      <c r="F387" s="51">
        <v>30</v>
      </c>
      <c r="G387" s="51">
        <v>2.29</v>
      </c>
      <c r="H387" s="51">
        <v>0.19</v>
      </c>
      <c r="I387" s="51">
        <v>15.05</v>
      </c>
      <c r="J387" s="51">
        <v>71.05</v>
      </c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>
        <v>34.82</v>
      </c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15</v>
      </c>
      <c r="H391" s="21">
        <f t="shared" ref="H391" si="285">SUM(H384:H390)</f>
        <v>17.560000000000002</v>
      </c>
      <c r="I391" s="21">
        <f t="shared" ref="I391" si="286">SUM(I384:I390)</f>
        <v>83.66</v>
      </c>
      <c r="J391" s="21">
        <f t="shared" ref="J391" si="287">SUM(J384:J390)</f>
        <v>542.95999999999992</v>
      </c>
      <c r="K391" s="27"/>
      <c r="L391" s="21">
        <f t="shared" ref="L391:L433" si="288">SUM(L384:L390)</f>
        <v>34.82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83</v>
      </c>
      <c r="F396" s="51">
        <v>60</v>
      </c>
      <c r="G396" s="51">
        <v>0.46</v>
      </c>
      <c r="H396" s="51">
        <v>0.06</v>
      </c>
      <c r="I396" s="51">
        <v>0.93</v>
      </c>
      <c r="J396" s="51">
        <v>7.02</v>
      </c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 t="s">
        <v>84</v>
      </c>
      <c r="F397" s="51">
        <v>250</v>
      </c>
      <c r="G397" s="51">
        <v>5.37</v>
      </c>
      <c r="H397" s="51">
        <v>8.93</v>
      </c>
      <c r="I397" s="51">
        <v>12</v>
      </c>
      <c r="J397" s="51">
        <v>174.85</v>
      </c>
      <c r="K397" s="52">
        <v>76</v>
      </c>
      <c r="L397" s="51"/>
    </row>
    <row r="398" spans="1:12" ht="14.4" x14ac:dyDescent="0.3">
      <c r="A398" s="25"/>
      <c r="B398" s="16"/>
      <c r="C398" s="11"/>
      <c r="D398" s="7" t="s">
        <v>29</v>
      </c>
      <c r="E398" s="50" t="s">
        <v>152</v>
      </c>
      <c r="F398" s="51">
        <v>100</v>
      </c>
      <c r="G398" s="51">
        <v>23.99</v>
      </c>
      <c r="H398" s="51">
        <v>13</v>
      </c>
      <c r="I398" s="51">
        <v>3.81</v>
      </c>
      <c r="J398" s="51">
        <v>217.8</v>
      </c>
      <c r="K398" s="52">
        <v>233</v>
      </c>
      <c r="L398" s="51"/>
    </row>
    <row r="399" spans="1:12" ht="14.4" x14ac:dyDescent="0.3">
      <c r="A399" s="25"/>
      <c r="B399" s="16"/>
      <c r="C399" s="11"/>
      <c r="D399" s="7" t="s">
        <v>30</v>
      </c>
      <c r="E399" s="50" t="s">
        <v>153</v>
      </c>
      <c r="F399" s="51">
        <v>150</v>
      </c>
      <c r="G399" s="51">
        <v>3.55</v>
      </c>
      <c r="H399" s="51">
        <v>4.38</v>
      </c>
      <c r="I399" s="51">
        <v>35.729999999999997</v>
      </c>
      <c r="J399" s="51">
        <v>192.5</v>
      </c>
      <c r="K399" s="52">
        <v>326</v>
      </c>
      <c r="L399" s="51"/>
    </row>
    <row r="400" spans="1:12" ht="14.4" x14ac:dyDescent="0.3">
      <c r="A400" s="25"/>
      <c r="B400" s="16"/>
      <c r="C400" s="11"/>
      <c r="D400" s="7" t="s">
        <v>31</v>
      </c>
      <c r="E400" s="50" t="s">
        <v>76</v>
      </c>
      <c r="F400" s="51" t="s">
        <v>60</v>
      </c>
      <c r="G400" s="51">
        <v>0.19</v>
      </c>
      <c r="H400" s="51">
        <v>0</v>
      </c>
      <c r="I400" s="51">
        <v>9.4600000000000009</v>
      </c>
      <c r="J400" s="51">
        <v>38.14</v>
      </c>
      <c r="K400" s="52">
        <v>430</v>
      </c>
      <c r="L400" s="51"/>
    </row>
    <row r="401" spans="1:12" ht="14.4" x14ac:dyDescent="0.3">
      <c r="A401" s="25"/>
      <c r="B401" s="16"/>
      <c r="C401" s="11"/>
      <c r="D401" s="7" t="s">
        <v>32</v>
      </c>
      <c r="E401" s="50" t="s">
        <v>101</v>
      </c>
      <c r="F401" s="51">
        <v>80</v>
      </c>
      <c r="G401" s="51">
        <v>3.8</v>
      </c>
      <c r="H401" s="51">
        <v>0.3</v>
      </c>
      <c r="I401" s="51">
        <v>18.399999999999999</v>
      </c>
      <c r="J401" s="51">
        <v>118.4</v>
      </c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 t="s">
        <v>109</v>
      </c>
      <c r="F402" s="51">
        <v>60</v>
      </c>
      <c r="G402" s="51">
        <v>3</v>
      </c>
      <c r="H402" s="51">
        <v>0.1</v>
      </c>
      <c r="I402" s="51">
        <v>16.5</v>
      </c>
      <c r="J402" s="51">
        <v>105</v>
      </c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>
        <v>80.150000000000006</v>
      </c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94">SUM(G396:G404)</f>
        <v>40.359999999999992</v>
      </c>
      <c r="H405" s="21">
        <f t="shared" ref="H405" si="295">SUM(H396:H404)</f>
        <v>26.770000000000003</v>
      </c>
      <c r="I405" s="21">
        <f t="shared" ref="I405" si="296">SUM(I396:I404)</f>
        <v>96.83</v>
      </c>
      <c r="J405" s="21">
        <f t="shared" ref="J405" si="297">SUM(J396:J404)</f>
        <v>853.71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154</v>
      </c>
      <c r="F406" s="51" t="s">
        <v>111</v>
      </c>
      <c r="G406" s="51">
        <v>24.63</v>
      </c>
      <c r="H406" s="51">
        <v>16.440000000000001</v>
      </c>
      <c r="I406" s="51">
        <v>20.32</v>
      </c>
      <c r="J406" s="51">
        <v>320.07</v>
      </c>
      <c r="K406" s="52">
        <v>224</v>
      </c>
      <c r="L406" s="51"/>
    </row>
    <row r="407" spans="1:12" ht="14.4" x14ac:dyDescent="0.3">
      <c r="A407" s="25"/>
      <c r="B407" s="16"/>
      <c r="C407" s="11"/>
      <c r="D407" s="12" t="s">
        <v>31</v>
      </c>
      <c r="E407" s="50" t="s">
        <v>55</v>
      </c>
      <c r="F407" s="51">
        <v>200</v>
      </c>
      <c r="G407" s="51">
        <v>0.95</v>
      </c>
      <c r="H407" s="51">
        <v>0.19</v>
      </c>
      <c r="I407" s="51">
        <v>18.38</v>
      </c>
      <c r="J407" s="51">
        <v>82.8</v>
      </c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>
        <v>56.82</v>
      </c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200</v>
      </c>
      <c r="G410" s="21">
        <f t="shared" ref="G410" si="299">SUM(G406:G409)</f>
        <v>25.58</v>
      </c>
      <c r="H410" s="21">
        <f t="shared" ref="H410" si="300">SUM(H406:H409)</f>
        <v>16.630000000000003</v>
      </c>
      <c r="I410" s="21">
        <f t="shared" ref="I410" si="301">SUM(I406:I409)</f>
        <v>38.700000000000003</v>
      </c>
      <c r="J410" s="21">
        <f t="shared" ref="J410" si="302">SUM(J406:J409)</f>
        <v>402.87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156</v>
      </c>
      <c r="F411" s="51">
        <v>220</v>
      </c>
      <c r="G411" s="51">
        <v>25.29</v>
      </c>
      <c r="H411" s="51">
        <v>23.77</v>
      </c>
      <c r="I411" s="51">
        <v>14.93</v>
      </c>
      <c r="J411" s="51">
        <v>359.73</v>
      </c>
      <c r="K411" s="52">
        <v>274</v>
      </c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 t="s">
        <v>59</v>
      </c>
      <c r="F413" s="51" t="s">
        <v>60</v>
      </c>
      <c r="G413" s="51">
        <v>0.19</v>
      </c>
      <c r="H413" s="51">
        <v>0</v>
      </c>
      <c r="I413" s="51">
        <v>9.4600000000000009</v>
      </c>
      <c r="J413" s="51">
        <v>38.14</v>
      </c>
      <c r="K413" s="52">
        <v>430</v>
      </c>
      <c r="L413" s="51"/>
    </row>
    <row r="414" spans="1:12" ht="14.4" x14ac:dyDescent="0.3">
      <c r="A414" s="25"/>
      <c r="B414" s="16"/>
      <c r="C414" s="11"/>
      <c r="D414" s="7" t="s">
        <v>23</v>
      </c>
      <c r="E414" s="50" t="s">
        <v>101</v>
      </c>
      <c r="F414" s="51">
        <v>30</v>
      </c>
      <c r="G414" s="51">
        <v>2.29</v>
      </c>
      <c r="H414" s="51">
        <v>0.19</v>
      </c>
      <c r="I414" s="51">
        <v>15.05</v>
      </c>
      <c r="J414" s="51">
        <v>71.05</v>
      </c>
      <c r="K414" s="52"/>
      <c r="L414" s="51"/>
    </row>
    <row r="415" spans="1:12" ht="14.4" x14ac:dyDescent="0.3">
      <c r="A415" s="25"/>
      <c r="B415" s="16"/>
      <c r="C415" s="11"/>
      <c r="D415" s="6" t="s">
        <v>57</v>
      </c>
      <c r="E415" s="50" t="s">
        <v>155</v>
      </c>
      <c r="F415" s="51">
        <v>100</v>
      </c>
      <c r="G415" s="51">
        <v>4.71</v>
      </c>
      <c r="H415" s="51">
        <v>8.2799999999999994</v>
      </c>
      <c r="I415" s="51">
        <v>6.81</v>
      </c>
      <c r="J415" s="51">
        <v>118.34</v>
      </c>
      <c r="K415" s="52">
        <v>12</v>
      </c>
      <c r="L415" s="51"/>
    </row>
    <row r="416" spans="1:12" ht="14.4" x14ac:dyDescent="0.3">
      <c r="A416" s="25"/>
      <c r="B416" s="16"/>
      <c r="C416" s="11"/>
      <c r="D416" s="6" t="s">
        <v>23</v>
      </c>
      <c r="E416" s="50" t="s">
        <v>109</v>
      </c>
      <c r="F416" s="51">
        <v>20</v>
      </c>
      <c r="G416" s="51"/>
      <c r="H416" s="51"/>
      <c r="I416" s="51"/>
      <c r="J416" s="51"/>
      <c r="K416" s="52"/>
      <c r="L416" s="51">
        <v>67.94</v>
      </c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370</v>
      </c>
      <c r="G417" s="21">
        <f t="shared" ref="G417" si="304">SUM(G411:G416)</f>
        <v>32.479999999999997</v>
      </c>
      <c r="H417" s="21">
        <f t="shared" ref="H417" si="305">SUM(H411:H416)</f>
        <v>32.24</v>
      </c>
      <c r="I417" s="21">
        <f t="shared" ref="I417" si="306">SUM(I411:I416)</f>
        <v>46.25</v>
      </c>
      <c r="J417" s="21">
        <f t="shared" ref="J417" si="307">SUM(J411:J416)</f>
        <v>587.26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77</v>
      </c>
      <c r="F418" s="51">
        <v>200</v>
      </c>
      <c r="G418" s="51">
        <v>4.9400000000000004</v>
      </c>
      <c r="H418" s="51">
        <v>4.7</v>
      </c>
      <c r="I418" s="51">
        <v>20.02</v>
      </c>
      <c r="J418" s="51">
        <v>579.6</v>
      </c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 t="s">
        <v>78</v>
      </c>
      <c r="F421" s="51">
        <v>160</v>
      </c>
      <c r="G421" s="51">
        <v>0.64</v>
      </c>
      <c r="H421" s="51">
        <v>0.64</v>
      </c>
      <c r="I421" s="51">
        <v>15.68</v>
      </c>
      <c r="J421" s="51">
        <v>75.2</v>
      </c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>
        <v>34.270000000000003</v>
      </c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360</v>
      </c>
      <c r="G424" s="21">
        <f t="shared" ref="G424" si="309">SUM(G418:G423)</f>
        <v>5.58</v>
      </c>
      <c r="H424" s="21">
        <f t="shared" ref="H424" si="310">SUM(H418:H423)</f>
        <v>5.34</v>
      </c>
      <c r="I424" s="21">
        <f t="shared" ref="I424" si="311">SUM(I418:I423)</f>
        <v>35.700000000000003</v>
      </c>
      <c r="J424" s="21">
        <f t="shared" ref="J424" si="312">SUM(J418:J423)</f>
        <v>654.80000000000007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2130</v>
      </c>
      <c r="G425" s="34">
        <f t="shared" ref="G425" si="314">G391+G395+G405+G410+G417+G424</f>
        <v>118.99999999999999</v>
      </c>
      <c r="H425" s="34">
        <f t="shared" ref="H425" si="315">H391+H395+H405+H410+H417+H424</f>
        <v>98.54000000000002</v>
      </c>
      <c r="I425" s="34">
        <f t="shared" ref="I425" si="316">I391+I395+I405+I410+I417+I424</f>
        <v>301.14</v>
      </c>
      <c r="J425" s="34">
        <f t="shared" ref="J425" si="317">J391+J395+J405+J410+J417+J424</f>
        <v>3041.6000000000004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115</v>
      </c>
      <c r="F426" s="48">
        <v>220</v>
      </c>
      <c r="G426" s="48">
        <v>6.93</v>
      </c>
      <c r="H426" s="48">
        <v>7.44</v>
      </c>
      <c r="I426" s="48">
        <v>22.62</v>
      </c>
      <c r="J426" s="48">
        <v>181.15</v>
      </c>
      <c r="K426" s="49">
        <v>121</v>
      </c>
      <c r="L426" s="48"/>
    </row>
    <row r="427" spans="1:12" ht="14.4" x14ac:dyDescent="0.3">
      <c r="A427" s="25"/>
      <c r="B427" s="16"/>
      <c r="C427" s="11"/>
      <c r="D427" s="6" t="s">
        <v>113</v>
      </c>
      <c r="E427" s="50" t="s">
        <v>157</v>
      </c>
      <c r="F427" s="51">
        <v>40</v>
      </c>
      <c r="G427" s="51">
        <v>4.78</v>
      </c>
      <c r="H427" s="51">
        <v>4.28</v>
      </c>
      <c r="I427" s="51">
        <v>0.25</v>
      </c>
      <c r="J427" s="51">
        <v>56</v>
      </c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 t="s">
        <v>76</v>
      </c>
      <c r="F428" s="51">
        <v>200</v>
      </c>
      <c r="G428" s="51">
        <v>0.19</v>
      </c>
      <c r="H428" s="51">
        <v>0</v>
      </c>
      <c r="I428" s="51">
        <v>9.4600000000000009</v>
      </c>
      <c r="J428" s="51">
        <v>38.14</v>
      </c>
      <c r="K428" s="52">
        <v>430</v>
      </c>
      <c r="L428" s="51"/>
    </row>
    <row r="429" spans="1:12" ht="14.4" x14ac:dyDescent="0.3">
      <c r="A429" s="25"/>
      <c r="B429" s="16"/>
      <c r="C429" s="11"/>
      <c r="D429" s="7" t="s">
        <v>23</v>
      </c>
      <c r="E429" s="50" t="s">
        <v>158</v>
      </c>
      <c r="F429" s="51">
        <v>40</v>
      </c>
      <c r="G429" s="51">
        <v>3.05</v>
      </c>
      <c r="H429" s="51">
        <v>0.25</v>
      </c>
      <c r="I429" s="51">
        <v>20.07</v>
      </c>
      <c r="J429" s="51">
        <v>94.73</v>
      </c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>
        <v>20.12</v>
      </c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14.95</v>
      </c>
      <c r="H433" s="21">
        <f t="shared" ref="H433" si="320">SUM(H426:H432)</f>
        <v>11.97</v>
      </c>
      <c r="I433" s="21">
        <f t="shared" ref="I433" si="321">SUM(I426:I432)</f>
        <v>52.4</v>
      </c>
      <c r="J433" s="21">
        <f t="shared" ref="J433" si="322">SUM(J426:J432)</f>
        <v>370.02000000000004</v>
      </c>
      <c r="K433" s="27"/>
      <c r="L433" s="21">
        <f t="shared" si="288"/>
        <v>20.12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159</v>
      </c>
      <c r="F438" s="51">
        <v>80</v>
      </c>
      <c r="G438" s="51">
        <v>0.99</v>
      </c>
      <c r="H438" s="51">
        <v>0.08</v>
      </c>
      <c r="I438" s="51">
        <v>5.0199999999999996</v>
      </c>
      <c r="J438" s="51">
        <v>25.2</v>
      </c>
      <c r="K438" s="52">
        <v>137</v>
      </c>
      <c r="L438" s="51"/>
    </row>
    <row r="439" spans="1:12" ht="14.4" x14ac:dyDescent="0.3">
      <c r="A439" s="25"/>
      <c r="B439" s="16"/>
      <c r="C439" s="11"/>
      <c r="D439" s="7" t="s">
        <v>28</v>
      </c>
      <c r="E439" s="50" t="s">
        <v>160</v>
      </c>
      <c r="F439" s="51">
        <v>250</v>
      </c>
      <c r="G439" s="51">
        <v>5.58</v>
      </c>
      <c r="H439" s="51">
        <v>5.22</v>
      </c>
      <c r="I439" s="51">
        <v>17.66</v>
      </c>
      <c r="J439" s="51">
        <v>136.29</v>
      </c>
      <c r="K439" s="52">
        <v>102</v>
      </c>
      <c r="L439" s="51"/>
    </row>
    <row r="440" spans="1:12" ht="14.4" x14ac:dyDescent="0.3">
      <c r="A440" s="25"/>
      <c r="B440" s="16"/>
      <c r="C440" s="11"/>
      <c r="D440" s="7" t="s">
        <v>29</v>
      </c>
      <c r="E440" s="50" t="s">
        <v>161</v>
      </c>
      <c r="F440" s="51">
        <v>100</v>
      </c>
      <c r="G440" s="51">
        <v>18.88</v>
      </c>
      <c r="H440" s="51">
        <v>10.029999999999999</v>
      </c>
      <c r="I440" s="51">
        <v>7.7</v>
      </c>
      <c r="J440" s="51">
        <v>207.01</v>
      </c>
      <c r="K440" s="52">
        <v>261</v>
      </c>
      <c r="L440" s="51"/>
    </row>
    <row r="441" spans="1:12" ht="14.4" x14ac:dyDescent="0.3">
      <c r="A441" s="25"/>
      <c r="B441" s="16"/>
      <c r="C441" s="11"/>
      <c r="D441" s="7" t="s">
        <v>30</v>
      </c>
      <c r="E441" s="50" t="s">
        <v>51</v>
      </c>
      <c r="F441" s="51">
        <v>150</v>
      </c>
      <c r="G441" s="51">
        <v>5.0599999999999996</v>
      </c>
      <c r="H441" s="51">
        <v>5.0599999999999996</v>
      </c>
      <c r="I441" s="51">
        <v>20</v>
      </c>
      <c r="J441" s="51">
        <v>134.78</v>
      </c>
      <c r="K441" s="52">
        <v>335</v>
      </c>
      <c r="L441" s="51"/>
    </row>
    <row r="442" spans="1:12" ht="14.4" x14ac:dyDescent="0.3">
      <c r="A442" s="25"/>
      <c r="B442" s="16"/>
      <c r="C442" s="11"/>
      <c r="D442" s="7" t="s">
        <v>31</v>
      </c>
      <c r="E442" s="50" t="s">
        <v>162</v>
      </c>
      <c r="F442" s="51">
        <v>200</v>
      </c>
      <c r="G442" s="51">
        <v>0.3</v>
      </c>
      <c r="H442" s="51">
        <v>0.13</v>
      </c>
      <c r="I442" s="51">
        <v>22.24</v>
      </c>
      <c r="J442" s="51">
        <v>91.44</v>
      </c>
      <c r="K442" s="52">
        <v>441</v>
      </c>
      <c r="L442" s="51"/>
    </row>
    <row r="443" spans="1:12" ht="14.4" x14ac:dyDescent="0.3">
      <c r="A443" s="25"/>
      <c r="B443" s="16"/>
      <c r="C443" s="11"/>
      <c r="D443" s="7" t="s">
        <v>32</v>
      </c>
      <c r="E443" s="50" t="s">
        <v>158</v>
      </c>
      <c r="F443" s="51">
        <v>80</v>
      </c>
      <c r="G443" s="51">
        <v>3.8</v>
      </c>
      <c r="H443" s="51">
        <v>0.3</v>
      </c>
      <c r="I443" s="51">
        <v>18.399999999999999</v>
      </c>
      <c r="J443" s="51">
        <v>118.4</v>
      </c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 t="s">
        <v>109</v>
      </c>
      <c r="F444" s="51">
        <v>60</v>
      </c>
      <c r="G444" s="51">
        <v>3</v>
      </c>
      <c r="H444" s="51">
        <v>0.1</v>
      </c>
      <c r="I444" s="51">
        <v>16.5</v>
      </c>
      <c r="J444" s="51">
        <v>105</v>
      </c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>
        <v>83.19</v>
      </c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920</v>
      </c>
      <c r="G447" s="21">
        <f t="shared" ref="G447" si="328">SUM(G438:G446)</f>
        <v>37.61</v>
      </c>
      <c r="H447" s="21">
        <f t="shared" ref="H447" si="329">SUM(H438:H446)</f>
        <v>20.919999999999998</v>
      </c>
      <c r="I447" s="21">
        <f t="shared" ref="I447" si="330">SUM(I438:I446)</f>
        <v>107.51999999999998</v>
      </c>
      <c r="J447" s="21">
        <f t="shared" ref="J447" si="331">SUM(J438:J446)</f>
        <v>818.12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163</v>
      </c>
      <c r="F448" s="51">
        <v>80</v>
      </c>
      <c r="G448" s="51">
        <v>11.11</v>
      </c>
      <c r="H448" s="51">
        <v>8.76</v>
      </c>
      <c r="I448" s="51">
        <v>24.3</v>
      </c>
      <c r="J448" s="51">
        <v>215.22</v>
      </c>
      <c r="K448" s="52">
        <v>219</v>
      </c>
      <c r="L448" s="51"/>
    </row>
    <row r="449" spans="1:12" ht="14.4" x14ac:dyDescent="0.3">
      <c r="A449" s="25"/>
      <c r="B449" s="16"/>
      <c r="C449" s="11"/>
      <c r="D449" s="12" t="s">
        <v>31</v>
      </c>
      <c r="E449" s="50" t="s">
        <v>55</v>
      </c>
      <c r="F449" s="51">
        <v>200</v>
      </c>
      <c r="G449" s="51">
        <v>0.95</v>
      </c>
      <c r="H449" s="51">
        <v>0.19</v>
      </c>
      <c r="I449" s="51">
        <v>18.38</v>
      </c>
      <c r="J449" s="51">
        <v>82.8</v>
      </c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>
        <v>21.87</v>
      </c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280</v>
      </c>
      <c r="G452" s="21">
        <f t="shared" ref="G452" si="333">SUM(G448:G451)</f>
        <v>12.059999999999999</v>
      </c>
      <c r="H452" s="21">
        <f t="shared" ref="H452" si="334">SUM(H448:H451)</f>
        <v>8.9499999999999993</v>
      </c>
      <c r="I452" s="21">
        <f t="shared" ref="I452" si="335">SUM(I448:I451)</f>
        <v>42.68</v>
      </c>
      <c r="J452" s="21">
        <f t="shared" ref="J452" si="336">SUM(J448:J451)</f>
        <v>298.02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164</v>
      </c>
      <c r="F453" s="51">
        <v>200</v>
      </c>
      <c r="G453" s="51">
        <v>10.75</v>
      </c>
      <c r="H453" s="51">
        <v>14.51</v>
      </c>
      <c r="I453" s="51">
        <v>15.06</v>
      </c>
      <c r="J453" s="51">
        <v>226.02</v>
      </c>
      <c r="K453" s="52">
        <v>309</v>
      </c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 t="s">
        <v>59</v>
      </c>
      <c r="F455" s="51" t="s">
        <v>60</v>
      </c>
      <c r="G455" s="51">
        <v>0.19</v>
      </c>
      <c r="H455" s="51">
        <v>0</v>
      </c>
      <c r="I455" s="51">
        <v>9.4600000000000009</v>
      </c>
      <c r="J455" s="51">
        <v>38.14</v>
      </c>
      <c r="K455" s="52">
        <v>430</v>
      </c>
      <c r="L455" s="51"/>
    </row>
    <row r="456" spans="1:12" ht="14.4" x14ac:dyDescent="0.3">
      <c r="A456" s="25"/>
      <c r="B456" s="16"/>
      <c r="C456" s="11"/>
      <c r="D456" s="7" t="s">
        <v>23</v>
      </c>
      <c r="E456" s="50" t="s">
        <v>101</v>
      </c>
      <c r="F456" s="51">
        <v>30</v>
      </c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 t="s">
        <v>57</v>
      </c>
      <c r="E457" s="50" t="s">
        <v>119</v>
      </c>
      <c r="F457" s="51">
        <v>100</v>
      </c>
      <c r="G457" s="51">
        <v>1.41</v>
      </c>
      <c r="H457" s="51">
        <v>8.17</v>
      </c>
      <c r="I457" s="51">
        <v>7.31</v>
      </c>
      <c r="J457" s="51">
        <v>108.73</v>
      </c>
      <c r="K457" s="52">
        <v>52</v>
      </c>
      <c r="L457" s="51"/>
    </row>
    <row r="458" spans="1:12" ht="14.4" x14ac:dyDescent="0.3">
      <c r="A458" s="25"/>
      <c r="B458" s="16"/>
      <c r="C458" s="11"/>
      <c r="D458" s="6" t="s">
        <v>23</v>
      </c>
      <c r="E458" s="50" t="s">
        <v>109</v>
      </c>
      <c r="F458" s="51">
        <v>20</v>
      </c>
      <c r="G458" s="51"/>
      <c r="H458" s="51"/>
      <c r="I458" s="51"/>
      <c r="J458" s="51"/>
      <c r="K458" s="52"/>
      <c r="L458" s="51">
        <v>36.46</v>
      </c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350</v>
      </c>
      <c r="G459" s="21">
        <f t="shared" ref="G459" si="338">SUM(G453:G458)</f>
        <v>12.35</v>
      </c>
      <c r="H459" s="21">
        <f t="shared" ref="H459" si="339">SUM(H453:H458)</f>
        <v>22.68</v>
      </c>
      <c r="I459" s="21">
        <f t="shared" ref="I459" si="340">SUM(I453:I458)</f>
        <v>31.830000000000002</v>
      </c>
      <c r="J459" s="21">
        <f t="shared" ref="J459" si="341">SUM(J453:J458)</f>
        <v>372.89000000000004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77</v>
      </c>
      <c r="F460" s="51">
        <v>200</v>
      </c>
      <c r="G460" s="51">
        <v>4.9400000000000004</v>
      </c>
      <c r="H460" s="51">
        <v>4.7</v>
      </c>
      <c r="I460" s="51">
        <v>20.02</v>
      </c>
      <c r="J460" s="51">
        <v>579.6</v>
      </c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>
        <v>19</v>
      </c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4.9400000000000004</v>
      </c>
      <c r="H466" s="21">
        <f t="shared" ref="H466" si="344">SUM(H460:H465)</f>
        <v>4.7</v>
      </c>
      <c r="I466" s="21">
        <f t="shared" ref="I466" si="345">SUM(I460:I465)</f>
        <v>20.02</v>
      </c>
      <c r="J466" s="21">
        <f t="shared" ref="J466" si="346">SUM(J460:J465)</f>
        <v>579.6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2250</v>
      </c>
      <c r="G467" s="34">
        <f t="shared" ref="G467" si="348">G433+G437+G447+G452+G459+G466</f>
        <v>81.91</v>
      </c>
      <c r="H467" s="34">
        <f t="shared" ref="H467" si="349">H433+H437+H447+H452+H459+H466</f>
        <v>69.220000000000013</v>
      </c>
      <c r="I467" s="34">
        <f t="shared" ref="I467" si="350">I433+I437+I447+I452+I459+I466</f>
        <v>254.45000000000002</v>
      </c>
      <c r="J467" s="34">
        <f t="shared" ref="J467" si="351">J433+J437+J447+J452+J459+J466</f>
        <v>2438.65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165</v>
      </c>
      <c r="F468" s="48">
        <v>240</v>
      </c>
      <c r="G468" s="48">
        <v>6.54</v>
      </c>
      <c r="H468" s="48">
        <v>12.75</v>
      </c>
      <c r="I468" s="48">
        <v>45.02</v>
      </c>
      <c r="J468" s="48">
        <v>313.58</v>
      </c>
      <c r="K468" s="49">
        <v>174</v>
      </c>
      <c r="L468" s="48"/>
    </row>
    <row r="469" spans="1:12" ht="14.4" x14ac:dyDescent="0.3">
      <c r="A469" s="25"/>
      <c r="B469" s="16"/>
      <c r="C469" s="11"/>
      <c r="D469" s="6" t="s">
        <v>113</v>
      </c>
      <c r="E469" s="50" t="s">
        <v>143</v>
      </c>
      <c r="F469" s="51">
        <v>15</v>
      </c>
      <c r="G469" s="51">
        <v>0.1</v>
      </c>
      <c r="H469" s="51">
        <v>16.5</v>
      </c>
      <c r="I469" s="51">
        <v>0.16</v>
      </c>
      <c r="J469" s="51">
        <v>149.6</v>
      </c>
      <c r="K469" s="52">
        <v>14</v>
      </c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67</v>
      </c>
      <c r="F470" s="51">
        <v>200</v>
      </c>
      <c r="G470" s="51">
        <v>3.25</v>
      </c>
      <c r="H470" s="51">
        <v>3.01</v>
      </c>
      <c r="I470" s="51">
        <v>24.89</v>
      </c>
      <c r="J470" s="51">
        <v>137.34</v>
      </c>
      <c r="K470" s="52">
        <v>379</v>
      </c>
      <c r="L470" s="51"/>
    </row>
    <row r="471" spans="1:12" ht="14.4" x14ac:dyDescent="0.3">
      <c r="A471" s="25"/>
      <c r="B471" s="16"/>
      <c r="C471" s="11"/>
      <c r="D471" s="7" t="s">
        <v>23</v>
      </c>
      <c r="E471" s="50" t="s">
        <v>101</v>
      </c>
      <c r="F471" s="51">
        <v>40</v>
      </c>
      <c r="G471" s="51">
        <v>3.05</v>
      </c>
      <c r="H471" s="51">
        <v>0.25</v>
      </c>
      <c r="I471" s="51">
        <v>20.07</v>
      </c>
      <c r="J471" s="51">
        <v>94.73</v>
      </c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>
        <v>38.97</v>
      </c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495</v>
      </c>
      <c r="G475" s="21">
        <f t="shared" ref="G475" si="353">SUM(G468:G474)</f>
        <v>12.940000000000001</v>
      </c>
      <c r="H475" s="21">
        <f t="shared" ref="H475" si="354">SUM(H468:H474)</f>
        <v>32.51</v>
      </c>
      <c r="I475" s="21">
        <f t="shared" ref="I475" si="355">SUM(I468:I474)</f>
        <v>90.139999999999986</v>
      </c>
      <c r="J475" s="21">
        <f t="shared" ref="J475" si="356">SUM(J468:J474)</f>
        <v>695.25</v>
      </c>
      <c r="K475" s="27"/>
      <c r="L475" s="21">
        <f t="shared" ref="L475:L517" si="357">SUM(L468:L474)</f>
        <v>38.97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106</v>
      </c>
      <c r="F480" s="51">
        <v>100</v>
      </c>
      <c r="G480" s="51">
        <v>1.81</v>
      </c>
      <c r="H480" s="51">
        <v>8.3699999999999992</v>
      </c>
      <c r="I480" s="51">
        <v>7.01</v>
      </c>
      <c r="J480" s="51">
        <v>107.1</v>
      </c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 t="s">
        <v>166</v>
      </c>
      <c r="F481" s="51">
        <v>250</v>
      </c>
      <c r="G481" s="51">
        <v>9.06</v>
      </c>
      <c r="H481" s="51">
        <v>12</v>
      </c>
      <c r="I481" s="51">
        <v>8.32</v>
      </c>
      <c r="J481" s="51">
        <v>171.63</v>
      </c>
      <c r="K481" s="52">
        <v>84</v>
      </c>
      <c r="L481" s="51"/>
    </row>
    <row r="482" spans="1:12" ht="14.4" x14ac:dyDescent="0.3">
      <c r="A482" s="25"/>
      <c r="B482" s="16"/>
      <c r="C482" s="11"/>
      <c r="D482" s="7" t="s">
        <v>29</v>
      </c>
      <c r="E482" s="50" t="s">
        <v>167</v>
      </c>
      <c r="F482" s="51">
        <v>110</v>
      </c>
      <c r="G482" s="51">
        <v>8.5500000000000007</v>
      </c>
      <c r="H482" s="51">
        <v>13.3</v>
      </c>
      <c r="I482" s="51">
        <v>10.62</v>
      </c>
      <c r="J482" s="51">
        <v>194.3</v>
      </c>
      <c r="K482" s="52">
        <v>279</v>
      </c>
      <c r="L482" s="51"/>
    </row>
    <row r="483" spans="1:12" ht="14.4" x14ac:dyDescent="0.3">
      <c r="A483" s="25"/>
      <c r="B483" s="16"/>
      <c r="C483" s="11"/>
      <c r="D483" s="7" t="s">
        <v>30</v>
      </c>
      <c r="E483" s="50" t="s">
        <v>168</v>
      </c>
      <c r="F483" s="51">
        <v>150</v>
      </c>
      <c r="G483" s="51">
        <v>8.02</v>
      </c>
      <c r="H483" s="51">
        <v>9.36</v>
      </c>
      <c r="I483" s="51">
        <v>34.68</v>
      </c>
      <c r="J483" s="51">
        <v>247.9</v>
      </c>
      <c r="K483" s="52">
        <v>171</v>
      </c>
      <c r="L483" s="51"/>
    </row>
    <row r="484" spans="1:12" ht="14.4" x14ac:dyDescent="0.3">
      <c r="A484" s="25"/>
      <c r="B484" s="16"/>
      <c r="C484" s="11"/>
      <c r="D484" s="7" t="s">
        <v>31</v>
      </c>
      <c r="E484" s="50" t="s">
        <v>97</v>
      </c>
      <c r="F484" s="51">
        <v>200</v>
      </c>
      <c r="G484" s="51">
        <v>0.15</v>
      </c>
      <c r="H484" s="51">
        <v>0.15</v>
      </c>
      <c r="I484" s="51">
        <v>12.61</v>
      </c>
      <c r="J484" s="51">
        <v>52.66</v>
      </c>
      <c r="K484" s="52">
        <v>438</v>
      </c>
      <c r="L484" s="51"/>
    </row>
    <row r="485" spans="1:12" ht="14.4" x14ac:dyDescent="0.3">
      <c r="A485" s="25"/>
      <c r="B485" s="16"/>
      <c r="C485" s="11"/>
      <c r="D485" s="7" t="s">
        <v>32</v>
      </c>
      <c r="E485" s="50" t="s">
        <v>101</v>
      </c>
      <c r="F485" s="51">
        <v>80</v>
      </c>
      <c r="G485" s="51">
        <v>3.8</v>
      </c>
      <c r="H485" s="51">
        <v>0.3</v>
      </c>
      <c r="I485" s="51">
        <v>18.399999999999999</v>
      </c>
      <c r="J485" s="51">
        <v>118.4</v>
      </c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 t="s">
        <v>109</v>
      </c>
      <c r="F486" s="51">
        <v>60</v>
      </c>
      <c r="G486" s="51">
        <v>3</v>
      </c>
      <c r="H486" s="51">
        <v>0.1</v>
      </c>
      <c r="I486" s="51">
        <v>16.5</v>
      </c>
      <c r="J486" s="51">
        <v>105</v>
      </c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>
        <v>73.52</v>
      </c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950</v>
      </c>
      <c r="G489" s="21">
        <f t="shared" ref="G489" si="363">SUM(G480:G488)</f>
        <v>34.39</v>
      </c>
      <c r="H489" s="21">
        <f t="shared" ref="H489" si="364">SUM(H480:H488)</f>
        <v>43.58</v>
      </c>
      <c r="I489" s="21">
        <f t="shared" ref="I489" si="365">SUM(I480:I488)</f>
        <v>108.13999999999999</v>
      </c>
      <c r="J489" s="21">
        <f t="shared" ref="J489" si="366">SUM(J480:J488)</f>
        <v>996.99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73</v>
      </c>
      <c r="F490" s="51">
        <v>40</v>
      </c>
      <c r="G490" s="51">
        <v>2.96</v>
      </c>
      <c r="H490" s="51">
        <v>3.76</v>
      </c>
      <c r="I490" s="51">
        <v>29.24</v>
      </c>
      <c r="J490" s="51">
        <v>162.80000000000001</v>
      </c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 t="s">
        <v>55</v>
      </c>
      <c r="F491" s="51">
        <v>200</v>
      </c>
      <c r="G491" s="51">
        <v>0.95</v>
      </c>
      <c r="H491" s="51">
        <v>0.19</v>
      </c>
      <c r="I491" s="51">
        <v>18.38</v>
      </c>
      <c r="J491" s="51">
        <v>82.8</v>
      </c>
      <c r="K491" s="52"/>
      <c r="L491" s="51"/>
    </row>
    <row r="492" spans="1:12" ht="14.4" x14ac:dyDescent="0.3">
      <c r="A492" s="25"/>
      <c r="B492" s="16"/>
      <c r="C492" s="11"/>
      <c r="D492" s="6" t="s">
        <v>169</v>
      </c>
      <c r="E492" s="50" t="s">
        <v>170</v>
      </c>
      <c r="F492" s="51">
        <v>160</v>
      </c>
      <c r="G492" s="51">
        <v>0.64</v>
      </c>
      <c r="H492" s="51">
        <v>0.64</v>
      </c>
      <c r="I492" s="51">
        <v>15.68</v>
      </c>
      <c r="J492" s="51">
        <v>75.2</v>
      </c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>
        <v>29.44</v>
      </c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400</v>
      </c>
      <c r="G494" s="21">
        <f t="shared" ref="G494" si="368">SUM(G490:G493)</f>
        <v>4.55</v>
      </c>
      <c r="H494" s="21">
        <f t="shared" ref="H494" si="369">SUM(H490:H493)</f>
        <v>4.59</v>
      </c>
      <c r="I494" s="21">
        <f t="shared" ref="I494" si="370">SUM(I490:I493)</f>
        <v>63.3</v>
      </c>
      <c r="J494" s="21">
        <f t="shared" ref="J494" si="371">SUM(J490:J493)</f>
        <v>320.8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 t="s">
        <v>171</v>
      </c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1845</v>
      </c>
      <c r="G509" s="34">
        <f t="shared" ref="G509" si="383">G475+G479+G489+G494+G501+G508</f>
        <v>51.879999999999995</v>
      </c>
      <c r="H509" s="34">
        <f t="shared" ref="H509" si="384">H475+H479+H489+H494+H501+H508</f>
        <v>80.680000000000007</v>
      </c>
      <c r="I509" s="34">
        <f t="shared" ref="I509" si="385">I475+I479+I489+I494+I501+I508</f>
        <v>261.58</v>
      </c>
      <c r="J509" s="34">
        <f t="shared" ref="J509" si="386">J475+J479+J489+J494+J501+J508</f>
        <v>2013.04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 t="s">
        <v>172</v>
      </c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 t="s">
        <v>172</v>
      </c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2135.8333333333335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87.2</v>
      </c>
      <c r="H594" s="42">
        <f t="shared" si="456"/>
        <v>92.45</v>
      </c>
      <c r="I594" s="42">
        <f t="shared" si="456"/>
        <v>297.01499999999999</v>
      </c>
      <c r="J594" s="42">
        <f t="shared" si="456"/>
        <v>2674.07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2023-11-16T08:21:22Z</dcterms:modified>
</cp:coreProperties>
</file>